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defaultThemeVersion="124226"/>
  <bookViews>
    <workbookView xWindow="0" yWindow="0" windowWidth="15360" windowHeight="9465" firstSheet="2" activeTab="3"/>
  </bookViews>
  <sheets>
    <sheet name="Instructions " sheetId="6" r:id="rId1"/>
    <sheet name="Performance Assessment " sheetId="1" r:id="rId2"/>
    <sheet name="RESULTS - Requirements" sheetId="7" r:id="rId3"/>
    <sheet name="RESULTS - Mininum Standards" sheetId="8" r:id="rId4"/>
    <sheet name="Sheet3" sheetId="3" state="hidden" r:id="rId5"/>
  </sheets>
  <definedNames>
    <definedName name="Performance_Rating">'Performance Assessment '!$J$16:$J$38</definedName>
    <definedName name="_xlnm.Print_Area" localSheetId="0">'Instructions '!$A$1:$Q$28</definedName>
    <definedName name="_xlnm.Print_Area" localSheetId="1">'Performance Assessment '!$A$1:$K$46</definedName>
    <definedName name="_xlnm.Print_Area" localSheetId="3">'RESULTS - Mininum Standards'!$A$1:$S$17</definedName>
    <definedName name="_xlnm.Print_Area" localSheetId="2">'RESULTS - Requirements'!$A$1:$S$23</definedName>
    <definedName name="_xlnm.Print_Titles" localSheetId="1">'Performance Assessment '!$13:$13</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H9" i="7" l="1"/>
  <c r="K9" i="7"/>
  <c r="H8" i="7"/>
  <c r="K8" i="7"/>
  <c r="C9" i="7"/>
  <c r="C8" i="7"/>
  <c r="B9" i="7"/>
  <c r="B8" i="7"/>
  <c r="E17" i="7"/>
  <c r="J8" i="7"/>
  <c r="J9" i="7"/>
  <c r="I9" i="7"/>
  <c r="I8" i="7"/>
  <c r="H5" i="8"/>
  <c r="C5" i="8"/>
  <c r="B5" i="8"/>
  <c r="J5" i="8"/>
  <c r="K5" i="8"/>
  <c r="I5" i="8"/>
  <c r="H12" i="8"/>
  <c r="H10" i="8"/>
  <c r="H11" i="8"/>
  <c r="H9" i="8"/>
  <c r="H8" i="8"/>
  <c r="H7" i="8"/>
  <c r="H6" i="8"/>
  <c r="C12" i="8"/>
  <c r="C11" i="8"/>
  <c r="C10" i="8"/>
  <c r="C9" i="8"/>
  <c r="C8" i="8"/>
  <c r="C7" i="8"/>
  <c r="C6" i="8"/>
  <c r="B12" i="8"/>
  <c r="B11" i="8"/>
  <c r="B10" i="8"/>
  <c r="B9" i="8"/>
  <c r="B8" i="8"/>
  <c r="B7" i="8"/>
  <c r="B6" i="8"/>
  <c r="I12" i="8"/>
  <c r="K12" i="8"/>
  <c r="J12" i="8"/>
  <c r="K9" i="8"/>
  <c r="I9" i="8"/>
  <c r="J9" i="8"/>
  <c r="I8" i="8"/>
  <c r="J8" i="8"/>
  <c r="K8" i="8"/>
  <c r="K7" i="8"/>
  <c r="J7" i="8"/>
  <c r="I7" i="8"/>
  <c r="K6" i="8"/>
  <c r="J6" i="8"/>
  <c r="I6" i="8"/>
  <c r="J11" i="8"/>
  <c r="K11" i="8"/>
  <c r="I11" i="8"/>
  <c r="K10" i="8"/>
  <c r="J10" i="8"/>
  <c r="I10" i="8"/>
  <c r="H11" i="7"/>
  <c r="H12" i="7"/>
  <c r="C12" i="7"/>
  <c r="C11" i="7"/>
  <c r="B12" i="7"/>
  <c r="B11" i="7"/>
  <c r="H10" i="7"/>
  <c r="C10" i="7"/>
  <c r="B10" i="7"/>
  <c r="B6" i="7"/>
  <c r="B7" i="7"/>
  <c r="B5" i="7"/>
  <c r="C6" i="7"/>
  <c r="C7" i="7"/>
  <c r="H7" i="7"/>
  <c r="K7" i="7"/>
  <c r="H6" i="7"/>
  <c r="K6" i="7"/>
  <c r="H5" i="7"/>
  <c r="I5" i="7"/>
  <c r="K5" i="7"/>
  <c r="I7" i="7"/>
  <c r="J7" i="7"/>
  <c r="J10" i="7"/>
  <c r="K10" i="7"/>
  <c r="I10" i="7"/>
  <c r="I12" i="7"/>
  <c r="J12" i="7"/>
  <c r="K12" i="7"/>
  <c r="J6" i="7"/>
  <c r="I6" i="7"/>
  <c r="I11" i="7"/>
  <c r="J11" i="7"/>
  <c r="K11" i="7"/>
  <c r="J5" i="7"/>
  <c r="C5" i="7"/>
  <c r="E18" i="7"/>
  <c r="E16" i="7"/>
  <c r="E19" i="7"/>
  <c r="I19" i="7"/>
  <c r="I17" i="7"/>
  <c r="J16" i="7"/>
  <c r="H16" i="7"/>
  <c r="I16" i="7"/>
  <c r="G16" i="7"/>
  <c r="J18" i="7"/>
  <c r="H18" i="7"/>
  <c r="I18" i="7"/>
  <c r="G18" i="7"/>
  <c r="J19" i="7"/>
  <c r="G19" i="7"/>
  <c r="H19" i="7"/>
  <c r="J17" i="7"/>
  <c r="G17" i="7"/>
  <c r="H17" i="7"/>
</calcChain>
</file>

<file path=xl/sharedStrings.xml><?xml version="1.0" encoding="utf-8"?>
<sst xmlns="http://schemas.openxmlformats.org/spreadsheetml/2006/main" count="241" uniqueCount="191">
  <si>
    <t>Assessment type</t>
  </si>
  <si>
    <t>CCM Eligibility Requirement</t>
  </si>
  <si>
    <t>Concept Note(s) Submitted</t>
  </si>
  <si>
    <t>Compliancy Determination</t>
  </si>
  <si>
    <t xml:space="preserve">Global Fund Secretariat </t>
  </si>
  <si>
    <t>CCM 
(Self-assessment)</t>
  </si>
  <si>
    <t xml:space="preserve"> CCM Performance Assessment Tool</t>
  </si>
  <si>
    <t>HIV</t>
  </si>
  <si>
    <t>Tuberculosis</t>
  </si>
  <si>
    <t>Malaria</t>
  </si>
  <si>
    <t>Step by step guidance</t>
  </si>
  <si>
    <t>Performance rating</t>
  </si>
  <si>
    <t>Average Performance Rating</t>
  </si>
  <si>
    <r>
      <t xml:space="preserve">In the </t>
    </r>
    <r>
      <rPr>
        <i/>
        <sz val="11"/>
        <color theme="1"/>
        <rFont val="Arial"/>
        <family val="2"/>
      </rPr>
      <t>Performance Assessment</t>
    </r>
    <r>
      <rPr>
        <sz val="11"/>
        <color theme="1"/>
        <rFont val="Arial"/>
        <family val="2"/>
      </rPr>
      <t xml:space="preserve"> sheet:</t>
    </r>
  </si>
  <si>
    <t>Rating Description</t>
  </si>
  <si>
    <t>Assessment date:</t>
  </si>
  <si>
    <t>Indicator</t>
  </si>
  <si>
    <t>Eligibility Requirement</t>
  </si>
  <si>
    <t>Requirement 3</t>
  </si>
  <si>
    <t>A</t>
  </si>
  <si>
    <t>B</t>
  </si>
  <si>
    <t>C</t>
  </si>
  <si>
    <t>E</t>
  </si>
  <si>
    <t>F</t>
  </si>
  <si>
    <t>G</t>
  </si>
  <si>
    <t>H</t>
  </si>
  <si>
    <t>I</t>
  </si>
  <si>
    <t>J</t>
  </si>
  <si>
    <t>K</t>
  </si>
  <si>
    <t>L</t>
  </si>
  <si>
    <t>M</t>
  </si>
  <si>
    <t>N</t>
  </si>
  <si>
    <t>1. Non-compliant</t>
  </si>
  <si>
    <t>3. Fully compliant</t>
  </si>
  <si>
    <t>2. Indeterminate compliant</t>
  </si>
  <si>
    <t>Indicator Ref.</t>
  </si>
  <si>
    <t>Req. 3</t>
  </si>
  <si>
    <t>Req. 4</t>
  </si>
  <si>
    <t>Req. 5</t>
  </si>
  <si>
    <t>Req. 6</t>
  </si>
  <si>
    <t>Requirement 4</t>
  </si>
  <si>
    <t>Requirement 5</t>
  </si>
  <si>
    <t>Requirement 6</t>
  </si>
  <si>
    <t>NC</t>
  </si>
  <si>
    <t>IC</t>
  </si>
  <si>
    <t>FC</t>
  </si>
  <si>
    <t>O</t>
  </si>
  <si>
    <r>
      <rPr>
        <b/>
        <sz val="11"/>
        <color theme="1"/>
        <rFont val="Arial"/>
        <family val="2"/>
      </rPr>
      <t>"2. Indeterminate compliant (IC)"</t>
    </r>
    <r>
      <rPr>
        <sz val="11"/>
        <color theme="1"/>
        <rFont val="Arial"/>
        <family val="2"/>
      </rPr>
      <t xml:space="preserve"> = Documentation is incomplete, weak or unsatisfactory; or available information demonstrate partial compliance;</t>
    </r>
  </si>
  <si>
    <r>
      <rPr>
        <b/>
        <sz val="11"/>
        <color theme="1"/>
        <rFont val="Arial"/>
        <family val="2"/>
      </rPr>
      <t>"3. Fully compliant (FC)"</t>
    </r>
    <r>
      <rPr>
        <sz val="11"/>
        <color theme="1"/>
        <rFont val="Arial"/>
        <family val="2"/>
      </rPr>
      <t xml:space="preserve"> = Documentation is complete and provides unequivocal evidence of compliance.</t>
    </r>
  </si>
  <si>
    <t>Applicant Information</t>
  </si>
  <si>
    <t>Eligibility Assessment</t>
  </si>
  <si>
    <t>P</t>
  </si>
  <si>
    <t>NB: Zeroes (0) in the graphs above mean no data has been entered in the "Performance Assessment" sheet.</t>
  </si>
  <si>
    <t>Name of CCM</t>
  </si>
  <si>
    <t>CCM conflict of interest policy</t>
  </si>
  <si>
    <t>CCM CoI declaration forms; Information on number of CCM members who have signed CoI declaration forms.</t>
  </si>
  <si>
    <t xml:space="preserve"> - CCM members have signed a CoI declaration form</t>
  </si>
  <si>
    <t>Civil society sector meeting minutes, member endorsement letters from civil society constituencies</t>
  </si>
  <si>
    <t>- A complete CCM oversight plan that includes activities, responsibilities, timeline and budget.</t>
  </si>
  <si>
    <r>
      <rPr>
        <b/>
        <sz val="10.5"/>
        <rFont val="Arial"/>
        <family val="2"/>
      </rPr>
      <t>NC</t>
    </r>
    <r>
      <rPr>
        <sz val="10.5"/>
        <rFont val="Arial"/>
        <family val="2"/>
      </rPr>
      <t xml:space="preserve">- The CCM has not documented any decisions or corrective actions on the minimum indicators of oversight in the past 6 months.
</t>
    </r>
    <r>
      <rPr>
        <b/>
        <sz val="10.5"/>
        <rFont val="Arial"/>
        <family val="2"/>
      </rPr>
      <t>IC</t>
    </r>
    <r>
      <rPr>
        <sz val="10.5"/>
        <rFont val="Arial"/>
        <family val="2"/>
      </rPr>
      <t xml:space="preserve"> - The CCM has documented decisions but not followed up on all corrective actions related to the minimum indicators of oversight in the past 6 months.
</t>
    </r>
    <r>
      <rPr>
        <b/>
        <sz val="10.5"/>
        <rFont val="Arial"/>
        <family val="2"/>
      </rPr>
      <t>FC</t>
    </r>
    <r>
      <rPr>
        <sz val="10.5"/>
        <rFont val="Arial"/>
        <family val="2"/>
      </rPr>
      <t xml:space="preserve"> - The CCM has documented decisions and followed up on all corrective actions related to the minimum indicators of oversight in the past 6 months.</t>
    </r>
  </si>
  <si>
    <r>
      <rPr>
        <b/>
        <sz val="10.5"/>
        <color theme="1"/>
        <rFont val="Arial"/>
        <family val="2"/>
      </rPr>
      <t>NC</t>
    </r>
    <r>
      <rPr>
        <sz val="10.5"/>
        <color theme="1"/>
        <rFont val="Arial"/>
        <family val="2"/>
      </rPr>
      <t xml:space="preserve"> - Less than 60% of CCM meeting minutes in the past 12 months show that procedures to prevent, handle and mitigate CoI were applied.
</t>
    </r>
    <r>
      <rPr>
        <b/>
        <sz val="10.5"/>
        <color theme="1"/>
        <rFont val="Arial"/>
        <family val="2"/>
      </rPr>
      <t>IC</t>
    </r>
    <r>
      <rPr>
        <sz val="10.5"/>
        <color theme="1"/>
        <rFont val="Arial"/>
        <family val="2"/>
      </rPr>
      <t xml:space="preserve"> - Between 60-89% of CCM meeting minutes in the past 12 months show that procedures to prevent, handle and mitigate CoI were applied.
</t>
    </r>
    <r>
      <rPr>
        <b/>
        <sz val="10.5"/>
        <color theme="1"/>
        <rFont val="Arial"/>
        <family val="2"/>
      </rPr>
      <t>FC</t>
    </r>
    <r>
      <rPr>
        <sz val="10.5"/>
        <color theme="1"/>
        <rFont val="Arial"/>
        <family val="2"/>
      </rPr>
      <t xml:space="preserve"> - Between 90-100% of CCM meeting minutes in the past 12 months show that procedures to prevent, handle and mitigate CoI were applied.</t>
    </r>
  </si>
  <si>
    <t>Compliance Assessment</t>
  </si>
  <si>
    <r>
      <rPr>
        <b/>
        <sz val="10.5"/>
        <color theme="1"/>
        <rFont val="Arial"/>
        <family val="2"/>
      </rPr>
      <t>NC</t>
    </r>
    <r>
      <rPr>
        <sz val="10.5"/>
        <color theme="1"/>
        <rFont val="Arial"/>
        <family val="2"/>
      </rPr>
      <t xml:space="preserve"> - Oversight plan is vague; or out of date; or no oversight plan exists. 
</t>
    </r>
    <r>
      <rPr>
        <b/>
        <sz val="10.5"/>
        <color theme="1"/>
        <rFont val="Arial"/>
        <family val="2"/>
      </rPr>
      <t>IC</t>
    </r>
    <r>
      <rPr>
        <sz val="10.5"/>
        <color theme="1"/>
        <rFont val="Arial"/>
        <family val="2"/>
      </rPr>
      <t xml:space="preserve"> -  Oversight plan fails to specify either roles, timeline or budget.
</t>
    </r>
    <r>
      <rPr>
        <b/>
        <sz val="10.5"/>
        <color theme="1"/>
        <rFont val="Arial"/>
        <family val="2"/>
      </rPr>
      <t>FC</t>
    </r>
    <r>
      <rPr>
        <sz val="10.5"/>
        <color theme="1"/>
        <rFont val="Arial"/>
        <family val="2"/>
      </rPr>
      <t xml:space="preserve"> - Oversight plan is up to date, with activities, roles, timeline &amp; budget.
</t>
    </r>
  </si>
  <si>
    <t>The oversight body (OB) or CCM seeks feedback from non-members of the CCM and from people living with and/or affected by the diseases</t>
  </si>
  <si>
    <r>
      <rPr>
        <b/>
        <sz val="10.5"/>
        <color theme="1"/>
        <rFont val="Arial"/>
        <family val="2"/>
      </rPr>
      <t>NC</t>
    </r>
    <r>
      <rPr>
        <sz val="10.5"/>
        <color theme="1"/>
        <rFont val="Arial"/>
        <family val="2"/>
      </rPr>
      <t xml:space="preserve"> - No documentation on feedback requests or stakeholder consultations in the past 6 months.  
</t>
    </r>
    <r>
      <rPr>
        <b/>
        <sz val="10.5"/>
        <color theme="1"/>
        <rFont val="Arial"/>
        <family val="2"/>
      </rPr>
      <t>IC</t>
    </r>
    <r>
      <rPr>
        <sz val="10.5"/>
        <color theme="1"/>
        <rFont val="Arial"/>
        <family val="2"/>
      </rPr>
      <t xml:space="preserve"> - OB or CCM has actively requested feedback but held no stakeholder consultations in the past 6 months.
</t>
    </r>
    <r>
      <rPr>
        <b/>
        <sz val="10.5"/>
        <color theme="1"/>
        <rFont val="Arial"/>
        <family val="2"/>
      </rPr>
      <t>FC</t>
    </r>
    <r>
      <rPr>
        <sz val="10.5"/>
        <color theme="1"/>
        <rFont val="Arial"/>
        <family val="2"/>
      </rPr>
      <t xml:space="preserve"> - OB or CCM has proactively held stakeholder consultations in the past 6 months.</t>
    </r>
  </si>
  <si>
    <t xml:space="preserve">CCM meeting  minutes; </t>
  </si>
  <si>
    <t>Meeting minutes; email communications; consultation reports; oversight visit reports; and CCM website</t>
  </si>
  <si>
    <t>The CCM takes decisions and corrective action whenever problems and challenges are identified</t>
  </si>
  <si>
    <t>Oversight reports; email communications; CCM website</t>
  </si>
  <si>
    <t>CCM membership of key affected and most at risks populations may include representatives of IDUs, MSMs, CSWs, transgender, migrants, etc. either as representatives of organized groups and/or networks or as individual representatives. In countries where these groups are criminalized, CCM has "advocates" instead of direct representation.</t>
  </si>
  <si>
    <t>The CCM ensures adequate representation of PLWD, taking into account the socio-epidemiology of the three diseases.</t>
  </si>
  <si>
    <t xml:space="preserve">
- Each civil society representative on the CCM has a work plan from their constituency that specifies key tasks and communication responsibilities which they need to fulfil as a representative of the constituency. </t>
  </si>
  <si>
    <r>
      <t xml:space="preserve">The CCM elects its Chair and Vice-Chair(s) from different </t>
    </r>
    <r>
      <rPr>
        <sz val="11"/>
        <color theme="1"/>
        <rFont val="Arial"/>
        <family val="2"/>
      </rPr>
      <t>sectors (government, national civil society and development partners ) and also follows good governance principles of periodic change and rotation of leadership according to CCM by-laws.</t>
    </r>
  </si>
  <si>
    <r>
      <t xml:space="preserve">CCM meeting minutes demonstrate that CCMs follow the procedures to prevent, </t>
    </r>
    <r>
      <rPr>
        <sz val="11"/>
        <color theme="1"/>
        <rFont val="Arial"/>
        <family val="2"/>
      </rPr>
      <t>manage and mitigate CoI.</t>
    </r>
  </si>
  <si>
    <t xml:space="preserve"> - Percentage of CCM meeting minutes in the past 12 months in which procedures to prevent, manage and mitigate CoI has been applied.</t>
  </si>
  <si>
    <t>CCM CoI declaration forms; Information on number of CCM members with CoI; CCM meetings minutes</t>
  </si>
  <si>
    <r>
      <rPr>
        <b/>
        <sz val="10.5"/>
        <color theme="1"/>
        <rFont val="Arial"/>
        <family val="2"/>
      </rPr>
      <t>NC</t>
    </r>
    <r>
      <rPr>
        <sz val="10.5"/>
        <color theme="1"/>
        <rFont val="Arial"/>
        <family val="2"/>
      </rPr>
      <t xml:space="preserve"> - No document on the creation of either an OB or an ad hoc oversight group.  
</t>
    </r>
    <r>
      <rPr>
        <b/>
        <sz val="10.5"/>
        <color theme="1"/>
        <rFont val="Arial"/>
        <family val="2"/>
      </rPr>
      <t>IC</t>
    </r>
    <r>
      <rPr>
        <sz val="10.5"/>
        <color theme="1"/>
        <rFont val="Arial"/>
        <family val="2"/>
      </rPr>
      <t xml:space="preserve"> -   CCM creates an oversight group on an ad hoc basis</t>
    </r>
    <r>
      <rPr>
        <strike/>
        <sz val="10.5"/>
        <color theme="1"/>
        <rFont val="Arial"/>
        <family val="2"/>
      </rPr>
      <t xml:space="preserve"> </t>
    </r>
    <r>
      <rPr>
        <sz val="10.5"/>
        <color theme="1"/>
        <rFont val="Arial"/>
        <family val="2"/>
      </rPr>
      <t xml:space="preserve">
</t>
    </r>
    <r>
      <rPr>
        <b/>
        <sz val="10.5"/>
        <color theme="1"/>
        <rFont val="Arial"/>
        <family val="2"/>
      </rPr>
      <t>FC</t>
    </r>
    <r>
      <rPr>
        <sz val="10.5"/>
        <color theme="1"/>
        <rFont val="Arial"/>
        <family val="2"/>
      </rPr>
      <t xml:space="preserve"> -  Documentation lists the members of a formal/permanent OB.</t>
    </r>
  </si>
  <si>
    <t xml:space="preserve">- Dated meeting minutes which document formal appointment or election of members of the CCM oversight body (OB).
</t>
  </si>
  <si>
    <t>Principles</t>
  </si>
  <si>
    <t>Ensuring  appropriate management of conflict of interest</t>
  </si>
  <si>
    <t>The assessment tool consists of four sheets:</t>
  </si>
  <si>
    <t xml:space="preserve">•  Performance Assessment, </t>
  </si>
  <si>
    <t xml:space="preserve">•  Results - Requirements, </t>
  </si>
  <si>
    <t xml:space="preserve">•  Results - Mininum Standards. </t>
  </si>
  <si>
    <r>
      <t xml:space="preserve">When information is entered in the </t>
    </r>
    <r>
      <rPr>
        <i/>
        <sz val="11"/>
        <color theme="1"/>
        <rFont val="Arial"/>
        <family val="2"/>
      </rPr>
      <t xml:space="preserve">Performance Assessment </t>
    </r>
    <r>
      <rPr>
        <sz val="11"/>
        <color theme="1"/>
        <rFont val="Arial"/>
        <family val="2"/>
      </rPr>
      <t xml:space="preserve">sheet, the tables and graphs in the </t>
    </r>
    <r>
      <rPr>
        <i/>
        <sz val="11"/>
        <color theme="1"/>
        <rFont val="Arial"/>
        <family val="2"/>
      </rPr>
      <t>Results</t>
    </r>
    <r>
      <rPr>
        <sz val="11"/>
        <color theme="1"/>
        <rFont val="Arial"/>
        <family val="2"/>
      </rPr>
      <t xml:space="preserve"> sheets build up automatically. The cells in the </t>
    </r>
    <r>
      <rPr>
        <i/>
        <sz val="11"/>
        <color theme="1"/>
        <rFont val="Arial"/>
        <family val="2"/>
      </rPr>
      <t>Performance Assessment</t>
    </r>
    <r>
      <rPr>
        <sz val="11"/>
        <color theme="1"/>
        <rFont val="Arial"/>
        <family val="2"/>
      </rPr>
      <t xml:space="preserve"> sheet that require information input are highlighted in pink. The pink highlights disappears when information is entered.</t>
    </r>
  </si>
  <si>
    <r>
      <t xml:space="preserve">- Enter the applicant name (for example, </t>
    </r>
    <r>
      <rPr>
        <i/>
        <sz val="11"/>
        <color theme="1"/>
        <rFont val="Arial"/>
        <family val="2"/>
      </rPr>
      <t>CCM Fictitia</t>
    </r>
    <r>
      <rPr>
        <sz val="11"/>
        <color theme="1"/>
        <rFont val="Arial"/>
        <family val="2"/>
      </rPr>
      <t>)</t>
    </r>
  </si>
  <si>
    <t>- Enter the date of assessment (for example, 15 June 2013)</t>
  </si>
  <si>
    <r>
      <rPr>
        <b/>
        <sz val="11"/>
        <color theme="1"/>
        <rFont val="Arial"/>
        <family val="2"/>
      </rPr>
      <t>"1. Non-compliant (NC)"</t>
    </r>
    <r>
      <rPr>
        <sz val="11"/>
        <color theme="1"/>
        <rFont val="Arial"/>
        <family val="2"/>
      </rPr>
      <t xml:space="preserve"> = There is no relevant documentation; or available documentation/information demonstrates non-compliance;</t>
    </r>
  </si>
  <si>
    <r>
      <t>- When the compliance assessment for an indicator is either</t>
    </r>
    <r>
      <rPr>
        <i/>
        <sz val="11"/>
        <color theme="1"/>
        <rFont val="Arial"/>
        <family val="2"/>
      </rPr>
      <t xml:space="preserve"> </t>
    </r>
    <r>
      <rPr>
        <sz val="11"/>
        <color theme="1"/>
        <rFont val="Arial"/>
        <family val="2"/>
      </rPr>
      <t>"Non-compliant (NC)"</t>
    </r>
    <r>
      <rPr>
        <i/>
        <sz val="11"/>
        <color theme="1"/>
        <rFont val="Arial"/>
        <family val="2"/>
      </rPr>
      <t xml:space="preserve"> </t>
    </r>
    <r>
      <rPr>
        <sz val="11"/>
        <color theme="1"/>
        <rFont val="Arial"/>
        <family val="2"/>
      </rPr>
      <t xml:space="preserve">or "Indeterminate compliant (IC)", briefly explain, in the "Comments" column, the rationale for this rating, and any proposed, planned or ongoing remedial actions. </t>
    </r>
  </si>
  <si>
    <t>- When the compliance assessment for an indicator is "Fully compliant (FC)", briefly explain, in the "Comments" column, the rationle for this rating including any other relevant information.</t>
  </si>
  <si>
    <t>Results - Requirements</t>
  </si>
  <si>
    <t xml:space="preserve">Results - Requirements </t>
  </si>
  <si>
    <t>Non- compliant</t>
  </si>
  <si>
    <t>Indeterminate Compliant</t>
  </si>
  <si>
    <t>Fully compliant</t>
  </si>
  <si>
    <t xml:space="preserve">Results - Mininmum Standards </t>
  </si>
  <si>
    <t>Examples of Criteria for Compliance Assessment</t>
  </si>
  <si>
    <t>Examples of documentation</t>
  </si>
  <si>
    <t>Comments</t>
  </si>
  <si>
    <t>ER</t>
  </si>
  <si>
    <t>MS</t>
  </si>
  <si>
    <r>
      <t xml:space="preserve">Oversight plan
</t>
    </r>
    <r>
      <rPr>
        <sz val="10.5"/>
        <rFont val="Arial"/>
        <family val="2"/>
      </rPr>
      <t>CCM Funding agreement</t>
    </r>
  </si>
  <si>
    <t>5 most recent CCM meeting minutes</t>
  </si>
  <si>
    <r>
      <t xml:space="preserve">Submitted Documention 
</t>
    </r>
    <r>
      <rPr>
        <sz val="11"/>
        <color theme="1"/>
        <rFont val="Arial"/>
        <family val="2"/>
      </rPr>
      <t>(Annex number and relevant page)</t>
    </r>
  </si>
  <si>
    <r>
      <t xml:space="preserve">Requirement 3: </t>
    </r>
    <r>
      <rPr>
        <sz val="14"/>
        <color theme="1"/>
        <rFont val="Arial"/>
        <family val="2"/>
      </rPr>
      <t xml:space="preserve">
Recognizing the importance of oversight, the Global Fund requires all CCMs to submit and follow an oversight plan for all financing approved by the Global Fund. The plan must detail oversight activities, and must describe how the CCM will engage program stakeholders in oversight, including CCM members and non-members, and in particular non-government constituencies and people living with and/or affected by the diseases.</t>
    </r>
  </si>
  <si>
    <t>The CCM has an oversight plan which details specific activities, individual and/or constituency responsibilities, timeline and oversight budget as part of CCM budget.</t>
  </si>
  <si>
    <t>The CCM has established a permanent oversight body with adequate set of skills and expertise to ensure periodic oversight.</t>
  </si>
  <si>
    <t>The oversight body conducts oversight activities to discuss challenges with each PR and identifies problems, potential reprogramming and corresponding reallocation of funds between program activities, if necessary.</t>
  </si>
  <si>
    <r>
      <rPr>
        <b/>
        <sz val="14"/>
        <color theme="1"/>
        <rFont val="Arial"/>
        <family val="2"/>
      </rPr>
      <t xml:space="preserve">Requirement 6: </t>
    </r>
    <r>
      <rPr>
        <sz val="12"/>
        <color theme="1"/>
        <rFont val="Arial"/>
        <family val="2"/>
      </rPr>
      <t xml:space="preserve">
</t>
    </r>
    <r>
      <rPr>
        <sz val="14"/>
        <color theme="1"/>
        <rFont val="Arial"/>
        <family val="2"/>
      </rPr>
      <t xml:space="preserve">To ensure adequate management of conflict of interest, the Global Fund requires all CCMs to: </t>
    </r>
    <r>
      <rPr>
        <sz val="12"/>
        <color theme="1"/>
        <rFont val="Arial"/>
        <family val="2"/>
      </rPr>
      <t xml:space="preserve">
i. Develop and publish a policy to manage conflict of interest that applies to all CCM members, across all CCM functions. The policy must state that CCM members will periodically declare conflicts of interest affecting themselves or other CCM members. The policy must state and CCMs must document that members will not take part in decisions where there is an obvious conflict of interest, including decisions related to oversight, and selection or financing PRs or SRs. 
ii. Apply their conflict of interest policy throughout the life of Global Fund grants, and present documented evidence of its application to the Global Fund on request.
</t>
    </r>
  </si>
  <si>
    <t>To guarantee effective decision making, the CCM ensures that the number of members in the CCM with CoI does not exceed 1 person per constituency (excluding Ex-Officio Members with no voting rights).</t>
  </si>
  <si>
    <t>D</t>
  </si>
  <si>
    <t>Minimum standard</t>
  </si>
  <si>
    <t>The CCM shares oversight results with the Global Fund Secretariat and in-country stakeholders quarterly through the process defined in its Oversight Plan.</t>
  </si>
  <si>
    <r>
      <t xml:space="preserve">
 - The CCM membership (</t>
    </r>
    <r>
      <rPr>
        <i/>
        <sz val="10.5"/>
        <rFont val="Arial"/>
        <family val="2"/>
      </rPr>
      <t>members and alternates</t>
    </r>
    <r>
      <rPr>
        <sz val="10.5"/>
        <rFont val="Arial"/>
        <family val="2"/>
      </rPr>
      <t>) shows a balanced female representation.</t>
    </r>
  </si>
  <si>
    <t>CCM Membership list</t>
  </si>
  <si>
    <r>
      <rPr>
        <b/>
        <sz val="10.5"/>
        <color theme="1"/>
        <rFont val="Arial"/>
        <family val="2"/>
      </rPr>
      <t>NC</t>
    </r>
    <r>
      <rPr>
        <sz val="10.5"/>
        <color theme="1"/>
        <rFont val="Arial"/>
        <family val="2"/>
      </rPr>
      <t xml:space="preserve"> - No oversight report was published or circulated widely in the past 6 months.  
</t>
    </r>
    <r>
      <rPr>
        <b/>
        <sz val="10.5"/>
        <color theme="1"/>
        <rFont val="Arial"/>
        <family val="2"/>
      </rPr>
      <t>IC</t>
    </r>
    <r>
      <rPr>
        <sz val="10.5"/>
        <color theme="1"/>
        <rFont val="Arial"/>
        <family val="2"/>
      </rPr>
      <t xml:space="preserve"> -  In the past 6 months, oversight reports were published/circulated widely but not in a timely manner (later than </t>
    </r>
    <r>
      <rPr>
        <sz val="10.5"/>
        <rFont val="Arial"/>
        <family val="2"/>
      </rPr>
      <t>1</t>
    </r>
    <r>
      <rPr>
        <sz val="10.5"/>
        <color theme="1"/>
        <rFont val="Arial"/>
        <family val="2"/>
      </rPr>
      <t xml:space="preserve"> month after quarterly decision meeting).
</t>
    </r>
    <r>
      <rPr>
        <b/>
        <sz val="10.5"/>
        <color theme="1"/>
        <rFont val="Arial"/>
        <family val="2"/>
      </rPr>
      <t>FC</t>
    </r>
    <r>
      <rPr>
        <sz val="10.5"/>
        <color theme="1"/>
        <rFont val="Arial"/>
        <family val="2"/>
      </rPr>
      <t xml:space="preserve"> - In the past 6 months, oversight reports were published/circulated widely in a timely manner (within 1 month of the quarterly decision meeting).</t>
    </r>
  </si>
  <si>
    <t xml:space="preserve"> CCM Membership list</t>
  </si>
  <si>
    <t>CCM membership list; CCM by-laws or governance manual</t>
  </si>
  <si>
    <t>All non-governmental constituencies represented on the CCM selected their representive(s) on their own, through a transparent and documented process.</t>
  </si>
  <si>
    <r>
      <rPr>
        <b/>
        <sz val="10.5"/>
        <color theme="1"/>
        <rFont val="Arial"/>
        <family val="2"/>
      </rPr>
      <t>NC</t>
    </r>
    <r>
      <rPr>
        <sz val="10.5"/>
        <color theme="1"/>
        <rFont val="Arial"/>
        <family val="2"/>
      </rPr>
      <t xml:space="preserve"> - Less than 80% of civil society representatives on the CCM have a work plan endorsed by their constituency.
</t>
    </r>
    <r>
      <rPr>
        <b/>
        <sz val="10.5"/>
        <color theme="1"/>
        <rFont val="Arial"/>
        <family val="2"/>
      </rPr>
      <t>IC</t>
    </r>
    <r>
      <rPr>
        <sz val="10.5"/>
        <color theme="1"/>
        <rFont val="Arial"/>
        <family val="2"/>
      </rPr>
      <t xml:space="preserve"> - The majority of civil society representatives on the CCM are in the proccess of developing a work plan and/or work plans have not yet been endorsed by their constituency.
</t>
    </r>
    <r>
      <rPr>
        <b/>
        <sz val="10.5"/>
        <color theme="1"/>
        <rFont val="Arial"/>
        <family val="2"/>
      </rPr>
      <t>FC</t>
    </r>
    <r>
      <rPr>
        <sz val="10.5"/>
        <color theme="1"/>
        <rFont val="Arial"/>
        <family val="2"/>
      </rPr>
      <t xml:space="preserve"> - More than 80% of civil society representatives on the CCM have a work plan endorsed by their constituency.</t>
    </r>
  </si>
  <si>
    <r>
      <rPr>
        <b/>
        <sz val="10.5"/>
        <color theme="1"/>
        <rFont val="Arial"/>
        <family val="2"/>
      </rPr>
      <t>NC</t>
    </r>
    <r>
      <rPr>
        <sz val="10.5"/>
        <color theme="1"/>
        <rFont val="Arial"/>
        <family val="2"/>
      </rPr>
      <t xml:space="preserve"> - The CCM has no CoI policy.
</t>
    </r>
    <r>
      <rPr>
        <b/>
        <sz val="10.5"/>
        <color theme="1"/>
        <rFont val="Arial"/>
        <family val="2"/>
      </rPr>
      <t>IC</t>
    </r>
    <r>
      <rPr>
        <sz val="10.5"/>
        <color theme="1"/>
        <rFont val="Arial"/>
        <family val="2"/>
      </rPr>
      <t xml:space="preserve"> - The CCM CoI policy doesn't apply to all members; or doesn't require all members in situations of CoI (in particular PR and SR representatives) to recuse from decision-making. 
</t>
    </r>
    <r>
      <rPr>
        <b/>
        <sz val="10.5"/>
        <color theme="1"/>
        <rFont val="Arial"/>
        <family val="2"/>
      </rPr>
      <t>FC</t>
    </r>
    <r>
      <rPr>
        <sz val="10.5"/>
        <color theme="1"/>
        <rFont val="Arial"/>
        <family val="2"/>
      </rPr>
      <t xml:space="preserve"> - The CCM CoI policy applies to all members, and requires members in situations of CoI to recuse from decision-making. 
</t>
    </r>
  </si>
  <si>
    <t>Requirements</t>
  </si>
  <si>
    <t xml:space="preserve">The Performance Assessment Tool is a document-based analysis of CCM compliance with Global Fund Eligibility Requirements (ER) 3, 4, 5 and 6. </t>
  </si>
  <si>
    <r>
      <t>PLWD include: 
- For HIV, civil society members that represent PLWH organization(s)/network(s); or leaders of relevant communities if there are no organized PLWH groups. Number of representatives is determined depending on the disease burden in country.
- For TB and Malaria, civil society members that represent PLWTB/M organization(s)/network(s); or leaders of relevant communities if there are no organized PLWTB/M groups. Number of representatives is determined depending on the disease burden in country.</t>
    </r>
    <r>
      <rPr>
        <b/>
        <vertAlign val="superscript"/>
        <sz val="14"/>
        <color rgb="FF0000FF"/>
        <rFont val="Arial"/>
        <family val="2"/>
      </rPr>
      <t>2</t>
    </r>
    <r>
      <rPr>
        <vertAlign val="superscript"/>
        <sz val="14"/>
        <color rgb="FF0000FF"/>
        <rFont val="Arial"/>
        <family val="2"/>
      </rPr>
      <t>,</t>
    </r>
    <r>
      <rPr>
        <b/>
        <vertAlign val="superscript"/>
        <sz val="14"/>
        <color rgb="FF0000FF"/>
        <rFont val="Arial"/>
        <family val="2"/>
      </rPr>
      <t>3</t>
    </r>
    <r>
      <rPr>
        <sz val="10.5"/>
        <color theme="1"/>
        <rFont val="Arial"/>
        <family val="2"/>
      </rPr>
      <t xml:space="preserve">   
                                                                                              </t>
    </r>
  </si>
  <si>
    <r>
      <t>Dated meeting minutes from each civil society constituency</t>
    </r>
    <r>
      <rPr>
        <b/>
        <vertAlign val="superscript"/>
        <sz val="14"/>
        <color rgb="FF0000FF"/>
        <rFont val="Arial"/>
        <family val="2"/>
      </rPr>
      <t>4</t>
    </r>
    <r>
      <rPr>
        <sz val="10.5"/>
        <color theme="1"/>
        <rFont val="Arial"/>
        <family val="2"/>
      </rPr>
      <t xml:space="preserve"> documenting the process it followed to select its representative(s) on the CCM.</t>
    </r>
  </si>
  <si>
    <r>
      <t>- The CCM membership shows that national civil society sector</t>
    </r>
    <r>
      <rPr>
        <b/>
        <vertAlign val="superscript"/>
        <sz val="14"/>
        <color rgb="FF0000FF"/>
        <rFont val="Arial"/>
        <family val="2"/>
      </rPr>
      <t>4</t>
    </r>
    <r>
      <rPr>
        <sz val="10.5"/>
        <color theme="1"/>
        <rFont val="Arial"/>
        <family val="2"/>
      </rPr>
      <t xml:space="preserve"> representatives constitute at least 40%</t>
    </r>
    <r>
      <rPr>
        <strike/>
        <sz val="10.5"/>
        <color theme="1"/>
        <rFont val="Arial"/>
        <family val="2"/>
      </rPr>
      <t xml:space="preserve"> </t>
    </r>
    <r>
      <rPr>
        <sz val="10.5"/>
        <color theme="1"/>
        <rFont val="Arial"/>
        <family val="2"/>
      </rPr>
      <t xml:space="preserve"> of membership.
</t>
    </r>
  </si>
  <si>
    <r>
      <t>CCM membership comprises a minimum of 40% representation from national civil society sectors.</t>
    </r>
    <r>
      <rPr>
        <b/>
        <vertAlign val="superscript"/>
        <sz val="14"/>
        <color rgb="FF0000FF"/>
        <rFont val="Arial"/>
        <family val="2"/>
      </rPr>
      <t>4</t>
    </r>
    <r>
      <rPr>
        <sz val="11"/>
        <color theme="1"/>
        <rFont val="Arial"/>
        <family val="2"/>
      </rPr>
      <t xml:space="preserve">
</t>
    </r>
  </si>
  <si>
    <r>
      <t>The CCM has a conflict of interest (CoI) policy with rules and procedures to avoid or mitigate CoI</t>
    </r>
    <r>
      <rPr>
        <b/>
        <vertAlign val="superscript"/>
        <sz val="14"/>
        <color rgb="FF0000FF"/>
        <rFont val="Arial"/>
        <family val="2"/>
      </rPr>
      <t>5</t>
    </r>
    <r>
      <rPr>
        <sz val="11"/>
        <color theme="1"/>
        <rFont val="Arial"/>
        <family val="2"/>
      </rPr>
      <t>, and CCM members sign a CoI declaration form.</t>
    </r>
  </si>
  <si>
    <r>
      <rPr>
        <b/>
        <sz val="11"/>
        <color rgb="FF0000FF"/>
        <rFont val="Arial"/>
        <family val="2"/>
      </rPr>
      <t>2</t>
    </r>
    <r>
      <rPr>
        <sz val="11"/>
        <color rgb="FF0000FF"/>
        <rFont val="Arial"/>
        <family val="2"/>
      </rPr>
      <t xml:space="preserve"> The representatives of populations affected by malaria come from malaria endemic areas </t>
    </r>
  </si>
  <si>
    <r>
      <rPr>
        <b/>
        <sz val="11"/>
        <color rgb="FF0000FF"/>
        <rFont val="Arial"/>
        <family val="2"/>
      </rPr>
      <t>5</t>
    </r>
    <r>
      <rPr>
        <sz val="11"/>
        <color rgb="FF0000FF"/>
        <rFont val="Arial"/>
        <family val="2"/>
      </rPr>
      <t xml:space="preserve"> </t>
    </r>
    <r>
      <rPr>
        <b/>
        <sz val="11"/>
        <color rgb="FF0000FF"/>
        <rFont val="Arial"/>
        <family val="2"/>
      </rPr>
      <t>CoI</t>
    </r>
    <r>
      <rPr>
        <sz val="11"/>
        <color rgb="FF0000FF"/>
        <rFont val="Arial"/>
        <family val="2"/>
      </rPr>
      <t xml:space="preserve"> in this statements refers at least to: funding recipients, namely, representatives of principal recipients(PR), sub-recipients (SR) or sub-sub-recipients (SSR)</t>
    </r>
  </si>
  <si>
    <r>
      <t xml:space="preserve">Requirements/ </t>
    </r>
    <r>
      <rPr>
        <b/>
        <sz val="12"/>
        <color rgb="FF6600CC"/>
        <rFont val="Arial"/>
        <family val="2"/>
      </rPr>
      <t>Minimum Standards</t>
    </r>
  </si>
  <si>
    <r>
      <rPr>
        <b/>
        <sz val="11"/>
        <color rgb="FF0000FF"/>
        <rFont val="Arial"/>
        <family val="2"/>
      </rPr>
      <t>3</t>
    </r>
    <r>
      <rPr>
        <sz val="11"/>
        <color rgb="FF0000FF"/>
        <rFont val="Arial"/>
        <family val="2"/>
      </rPr>
      <t xml:space="preserve"> Representatives of populations affected by TB come from areas with high incidence of TB and HIV </t>
    </r>
  </si>
  <si>
    <r>
      <t xml:space="preserve"> - The CCM membership details shows that the CCM Chair and Vice-Chair are from different sectors (government,  national civil society sector</t>
    </r>
    <r>
      <rPr>
        <b/>
        <vertAlign val="superscript"/>
        <sz val="14"/>
        <color rgb="FF0000FF"/>
        <rFont val="Arial"/>
        <family val="2"/>
      </rPr>
      <t>4</t>
    </r>
    <r>
      <rPr>
        <b/>
        <sz val="12"/>
        <color theme="1"/>
        <rFont val="Arial"/>
        <family val="2"/>
      </rPr>
      <t xml:space="preserve">, </t>
    </r>
    <r>
      <rPr>
        <sz val="10.5"/>
        <color theme="1"/>
        <rFont val="Arial"/>
        <family val="2"/>
      </rPr>
      <t>and development partners), and there are clear procedures for rotation as well as periodic change of the leadership.</t>
    </r>
  </si>
  <si>
    <r>
      <rPr>
        <b/>
        <sz val="11"/>
        <color rgb="FF0000FF"/>
        <rFont val="Arial"/>
        <family val="2"/>
      </rPr>
      <t>1</t>
    </r>
    <r>
      <rPr>
        <sz val="11"/>
        <color rgb="FF0000FF"/>
        <rFont val="Arial"/>
        <family val="2"/>
      </rPr>
      <t xml:space="preserve"> KAPs include: Women and girls, Men who have Sex with Men (MSM) People who Inject Drugs (PWID), Transgender People, Sex Workers (SW), prisoners, refugees and migrants, people living with HIV, adolescents and young people, Orphans and Vulnerable Children, and populations of humanitarian concern.</t>
    </r>
  </si>
  <si>
    <t>Oversight body terms of reference (TORs); names and CVs of OB members</t>
  </si>
  <si>
    <t>- Dated meeting minutes, reports or work plans that provide evidence of quarterly dialogue and the follow-up with each PR.</t>
  </si>
  <si>
    <r>
      <rPr>
        <b/>
        <sz val="10.5"/>
        <color theme="1"/>
        <rFont val="Arial"/>
        <family val="2"/>
      </rPr>
      <t>NC</t>
    </r>
    <r>
      <rPr>
        <sz val="10.5"/>
        <color theme="1"/>
        <rFont val="Arial"/>
        <family val="2"/>
      </rPr>
      <t xml:space="preserve"> - The OB has met with no PR over the past  12 months.  
</t>
    </r>
    <r>
      <rPr>
        <b/>
        <sz val="10.5"/>
        <color theme="1"/>
        <rFont val="Arial"/>
        <family val="2"/>
      </rPr>
      <t>IC</t>
    </r>
    <r>
      <rPr>
        <sz val="10.5"/>
        <color theme="1"/>
        <rFont val="Arial"/>
        <family val="2"/>
      </rPr>
      <t xml:space="preserve"> -  The OB has met </t>
    </r>
    <r>
      <rPr>
        <u/>
        <sz val="10.5"/>
        <color theme="1"/>
        <rFont val="Arial"/>
        <family val="2"/>
      </rPr>
      <t>once</t>
    </r>
    <r>
      <rPr>
        <sz val="10.5"/>
        <color theme="1"/>
        <rFont val="Arial"/>
        <family val="2"/>
      </rPr>
      <t xml:space="preserve"> with one or more PRs over the past 12 months.
</t>
    </r>
    <r>
      <rPr>
        <b/>
        <sz val="10.5"/>
        <color theme="1"/>
        <rFont val="Arial"/>
        <family val="2"/>
      </rPr>
      <t>FC</t>
    </r>
    <r>
      <rPr>
        <sz val="10.5"/>
        <color theme="1"/>
        <rFont val="Arial"/>
        <family val="2"/>
      </rPr>
      <t xml:space="preserve"> - The OB has met </t>
    </r>
    <r>
      <rPr>
        <u/>
        <sz val="10.5"/>
        <color theme="1"/>
        <rFont val="Arial"/>
        <family val="2"/>
      </rPr>
      <t>twice</t>
    </r>
    <r>
      <rPr>
        <sz val="10.5"/>
        <color theme="1"/>
        <rFont val="Arial"/>
        <family val="2"/>
      </rPr>
      <t xml:space="preserve"> with each PR over the past 12 months.                                         </t>
    </r>
  </si>
  <si>
    <t xml:space="preserve"> Whenever problems and challenges are identified, the CCM has, in the past 6 months, taken decisions on the minimum (i) management, (ii) financial and (iii) programmatic indicators of oversight and followed up on correcive actions.</t>
  </si>
  <si>
    <t>OB meeting minutes/reports; oversight tool; action plan to correct gaps; and CCM website</t>
  </si>
  <si>
    <t>Oversight tool; action plan to correct gaps; OB meetings minutes</t>
  </si>
  <si>
    <t>- Evidence of oversight report(s) shared quarterly with in-country stakeholders and with the Global Fund Secretariat in a timely manner (within 1 month of OB meeting).</t>
  </si>
  <si>
    <r>
      <rPr>
        <b/>
        <sz val="10.5"/>
        <color theme="1"/>
        <rFont val="Arial"/>
        <family val="2"/>
      </rPr>
      <t>NC</t>
    </r>
    <r>
      <rPr>
        <sz val="10.5"/>
        <color theme="1"/>
        <rFont val="Arial"/>
        <family val="2"/>
      </rPr>
      <t xml:space="preserve"> - PLWD are NOT fully represented in the CCM considering  the disease burden in country.  
</t>
    </r>
    <r>
      <rPr>
        <b/>
        <sz val="10.5"/>
        <color theme="1"/>
        <rFont val="Arial"/>
        <family val="2"/>
      </rPr>
      <t>IC</t>
    </r>
    <r>
      <rPr>
        <sz val="10.5"/>
        <color theme="1"/>
        <rFont val="Arial"/>
        <family val="2"/>
      </rPr>
      <t xml:space="preserve"> -  CCM is in the process of electing representatives or renewing membership
</t>
    </r>
    <r>
      <rPr>
        <b/>
        <sz val="10.5"/>
        <color theme="1"/>
        <rFont val="Arial"/>
        <family val="2"/>
      </rPr>
      <t>FC</t>
    </r>
    <r>
      <rPr>
        <sz val="10.5"/>
        <color theme="1"/>
        <rFont val="Arial"/>
        <family val="2"/>
      </rPr>
      <t xml:space="preserve"> - PLWD  are fully represented in the CCM considering the disease burden in country. </t>
    </r>
  </si>
  <si>
    <r>
      <rPr>
        <b/>
        <sz val="10.5"/>
        <color theme="1"/>
        <rFont val="Arial"/>
        <family val="2"/>
      </rPr>
      <t>NC</t>
    </r>
    <r>
      <rPr>
        <sz val="10.5"/>
        <color theme="1"/>
        <rFont val="Arial"/>
        <family val="2"/>
      </rPr>
      <t xml:space="preserve"> - CCM does not have any documentation that proves transparent and inclusive process of selecting civil society representatives, or the documentation is incomplete or insufficient for the majority of cases. 
</t>
    </r>
    <r>
      <rPr>
        <b/>
        <sz val="10.5"/>
        <color theme="1"/>
        <rFont val="Arial"/>
        <family val="2"/>
      </rPr>
      <t>IC</t>
    </r>
    <r>
      <rPr>
        <sz val="10.5"/>
        <color theme="1"/>
        <rFont val="Arial"/>
        <family val="2"/>
      </rPr>
      <t xml:space="preserve"> - CCM has complete documentation for 50-89% of cases that proves transparent and inclusive process of selecting civil society representatives.  
</t>
    </r>
    <r>
      <rPr>
        <b/>
        <sz val="10.5"/>
        <color theme="1"/>
        <rFont val="Arial"/>
        <family val="2"/>
      </rPr>
      <t>FC</t>
    </r>
    <r>
      <rPr>
        <sz val="10.5"/>
        <color theme="1"/>
        <rFont val="Arial"/>
        <family val="2"/>
      </rPr>
      <t xml:space="preserve"> - For ≥ 90% of cases, the CCM has complete documentation of transparent and inclusive process of selecting civil societ</t>
    </r>
    <r>
      <rPr>
        <sz val="10.5"/>
        <rFont val="Arial"/>
        <family val="2"/>
      </rPr>
      <t>y representatives</t>
    </r>
    <r>
      <rPr>
        <sz val="10.5"/>
        <color theme="1"/>
        <rFont val="Arial"/>
        <family val="2"/>
      </rPr>
      <t xml:space="preserve">. </t>
    </r>
  </si>
  <si>
    <r>
      <rPr>
        <b/>
        <sz val="10.5"/>
        <color theme="1"/>
        <rFont val="Arial"/>
        <family val="2"/>
      </rPr>
      <t>NC</t>
    </r>
    <r>
      <rPr>
        <sz val="10.5"/>
        <color theme="1"/>
        <rFont val="Arial"/>
        <family val="2"/>
      </rPr>
      <t xml:space="preserve"> - National civil society sector representatives  make up less than 40% of CCM membership and there are no plans for CCM composition change and/or membership renewal in the current year.
</t>
    </r>
    <r>
      <rPr>
        <b/>
        <sz val="10.5"/>
        <color theme="1"/>
        <rFont val="Arial"/>
        <family val="2"/>
      </rPr>
      <t>IC</t>
    </r>
    <r>
      <rPr>
        <sz val="10.5"/>
        <color theme="1"/>
        <rFont val="Arial"/>
        <family val="2"/>
      </rPr>
      <t xml:space="preserve"> - National civil society sector representatives make up is less that 40%, but composition change and/or membership renewal is planned  in the current year.  
</t>
    </r>
    <r>
      <rPr>
        <b/>
        <sz val="10.5"/>
        <color theme="1"/>
        <rFont val="Arial"/>
        <family val="2"/>
      </rPr>
      <t>FC</t>
    </r>
    <r>
      <rPr>
        <sz val="10.5"/>
        <color theme="1"/>
        <rFont val="Arial"/>
        <family val="2"/>
      </rPr>
      <t xml:space="preserve"> - National civil society sector representatives make up at least 40% of CCM membership.</t>
    </r>
  </si>
  <si>
    <t>CCM has clearly defined processes of soliciting inputs from and providing feedback to their constituencies that selected them to represent their interests in the CCM</t>
  </si>
  <si>
    <r>
      <t>The CCM ensures adequate representation of key affected populations</t>
    </r>
    <r>
      <rPr>
        <b/>
        <vertAlign val="superscript"/>
        <sz val="14"/>
        <color rgb="FF0000FF"/>
        <rFont val="Arial"/>
        <family val="2"/>
      </rPr>
      <t>1</t>
    </r>
    <r>
      <rPr>
        <sz val="11"/>
        <color theme="1"/>
        <rFont val="Arial"/>
        <family val="2"/>
      </rPr>
      <t xml:space="preserve"> taking into account the socio-epidemiology of the three diseases. 
</t>
    </r>
  </si>
  <si>
    <t>The CCM has balanced representation of men and women (the Global Fund Gender Equality Strategy clarifies how women and girls are key affected groups in the context of the 3 diseases).</t>
  </si>
  <si>
    <t>Ensuring an inclusive and meaningful representation in CCM composition</t>
  </si>
  <si>
    <t>Ensuring success of the program implementation</t>
  </si>
  <si>
    <r>
      <rPr>
        <b/>
        <sz val="14"/>
        <color theme="1"/>
        <rFont val="Arial"/>
        <family val="2"/>
      </rPr>
      <t xml:space="preserve">Requirement 4: </t>
    </r>
    <r>
      <rPr>
        <sz val="14"/>
        <color theme="1"/>
        <rFont val="Arial"/>
        <family val="2"/>
      </rPr>
      <t xml:space="preserve"> 
The Global Fund requires all CCMs to show evidence of membership of people that are both living with and representing people living with HIV, and of people affected* by and representing people affected by Tuberculosis ** and Malaria*** as well as people from and representing Key Affected Populations****, based on epidemiological as well as human rights and gender considerations. 
* Either people who have lived with these diseases in the past or who come from communities where the diseases are endemic 
** In countries where Tuberculosis is a public health problem or funding is requested or has previously been approved for Tuberculosis. 
*** In countries where there is on-going evidence of Malaria transmission or funding is requested or has previously been approved for Malaria 
**** The Secretariat may waive the requirement of representation of Key Affected Populations as it deems appropriate to protect individuals </t>
    </r>
  </si>
  <si>
    <t xml:space="preserve">• Instructions, </t>
  </si>
  <si>
    <r>
      <t xml:space="preserve">The assessment tool includes a list of detailed requirements and minimum standards (MS) numbered from A to P. In addition to the detailed requirements, the minimum standard (MS)  - </t>
    </r>
    <r>
      <rPr>
        <b/>
        <u/>
        <sz val="11"/>
        <color rgb="FF6600CC"/>
        <rFont val="Arial"/>
        <family val="2"/>
      </rPr>
      <t>shaded in purple</t>
    </r>
    <r>
      <rPr>
        <sz val="11"/>
        <color theme="1"/>
        <rFont val="Arial"/>
        <family val="2"/>
      </rPr>
      <t xml:space="preserve"> - are essential for effective functioning of CCMs, as described in the Global Fund Guidelines for CCMs. </t>
    </r>
    <r>
      <rPr>
        <b/>
        <sz val="11"/>
        <color theme="1"/>
        <rFont val="Arial"/>
        <family val="2"/>
      </rPr>
      <t xml:space="preserve">The minimum standards are newly introduced measures for assessing applicant compliance with the Eligibility Requirements and will become enforceable only as from </t>
    </r>
    <r>
      <rPr>
        <b/>
        <u/>
        <sz val="11"/>
        <color theme="1"/>
        <rFont val="Arial"/>
        <family val="2"/>
      </rPr>
      <t>1 January 2015</t>
    </r>
    <r>
      <rPr>
        <b/>
        <sz val="11"/>
        <color theme="1"/>
        <rFont val="Arial"/>
        <family val="2"/>
      </rPr>
      <t xml:space="preserve">. </t>
    </r>
    <r>
      <rPr>
        <b/>
        <sz val="11"/>
        <color rgb="FF0000FF"/>
        <rFont val="Arial"/>
        <family val="2"/>
      </rPr>
      <t xml:space="preserve"> </t>
    </r>
  </si>
  <si>
    <r>
      <t xml:space="preserve">- In the "Submitted Documentation" column, enter the annex and page numbers of all relevant submitted documents that demonstrate compliance with each indicator. The "Examples of documentation" column lists types of documents that CCMs can submit to demonstrate compliance. </t>
    </r>
    <r>
      <rPr>
        <i/>
        <sz val="11"/>
        <color rgb="FF0000FF"/>
        <rFont val="Arial"/>
        <family val="2"/>
      </rPr>
      <t>The list of document types in this column is not exhaustive. CCMs may provide other types of supporting documents which they deem relevant.</t>
    </r>
    <r>
      <rPr>
        <sz val="11"/>
        <color theme="1"/>
        <rFont val="Arial"/>
        <family val="2"/>
      </rPr>
      <t xml:space="preserve"> 
The "Indicators" column points to the kind of information that is used to assess compliance with each detailed requirement or minimum standard. The column, "Examples of Criteria for Compliance Assessment" describes the rationale that guides the determination of compliance ratings. </t>
    </r>
  </si>
  <si>
    <t>- In the column, "Compliance Assessment", select the rating from the drop down menu that best reflects the extent to which the supporting documentation meets the assessment criteria. The meanings of the performance ratings are as follows:</t>
  </si>
  <si>
    <r>
      <t>The sheet '</t>
    </r>
    <r>
      <rPr>
        <b/>
        <sz val="11"/>
        <color theme="1"/>
        <rFont val="Arial"/>
        <family val="2"/>
      </rPr>
      <t>Results - Requirements</t>
    </r>
    <r>
      <rPr>
        <sz val="11"/>
        <color theme="1"/>
        <rFont val="Arial"/>
        <family val="2"/>
      </rPr>
      <t>' show applicant compliance with the detailed requirements that are currently mandatory.</t>
    </r>
  </si>
  <si>
    <r>
      <t xml:space="preserve">The sheet </t>
    </r>
    <r>
      <rPr>
        <b/>
        <sz val="11"/>
        <color theme="1"/>
        <rFont val="Arial"/>
        <family val="2"/>
      </rPr>
      <t>'Results - Minimum Standards'</t>
    </r>
    <r>
      <rPr>
        <sz val="11"/>
        <color theme="1"/>
        <rFont val="Arial"/>
        <family val="2"/>
      </rPr>
      <t xml:space="preserve"> show applicant compliance with the minimum standards that will become mandatory as of 1 January 2015.</t>
    </r>
  </si>
  <si>
    <r>
      <rPr>
        <b/>
        <u/>
        <sz val="11"/>
        <color rgb="FF0000FF"/>
        <rFont val="Arial"/>
        <family val="2"/>
      </rPr>
      <t>Important:</t>
    </r>
    <r>
      <rPr>
        <b/>
        <sz val="11"/>
        <color rgb="FF0000FF"/>
        <rFont val="Arial"/>
        <family val="2"/>
      </rPr>
      <t xml:space="preserve"> Do not merge or delete cells in the "Performance Assessment" or "Results" sheets, or delete macros, as this will interfere with builit-in
                    formulas.</t>
    </r>
  </si>
  <si>
    <r>
      <t xml:space="preserve">Instructions: </t>
    </r>
    <r>
      <rPr>
        <sz val="16"/>
        <color theme="1"/>
        <rFont val="Arial"/>
        <family val="2"/>
      </rPr>
      <t>How to Use the CCM Performance Assessment Tool</t>
    </r>
  </si>
  <si>
    <t>- The oversight body (OB) has access to the following core skills: (i) financial management, (ii) disease-specific expertise, (iii) procurement and supply management, and (iv) program management. OB composition should include a key affected populations and PLWD representative(s).</t>
  </si>
  <si>
    <t xml:space="preserve"> - Documentary evidence of consultations including oversight visits carried out by the oversight body or CCM, at least once every 6 months, to obtain feedback from non-CCM members and people living with and/or affected by the diseases or key afected populations.</t>
  </si>
  <si>
    <r>
      <rPr>
        <b/>
        <sz val="10.5"/>
        <color theme="1"/>
        <rFont val="Arial"/>
        <family val="2"/>
      </rPr>
      <t>NC</t>
    </r>
    <r>
      <rPr>
        <sz val="10.5"/>
        <color theme="1"/>
        <rFont val="Arial"/>
        <family val="2"/>
      </rPr>
      <t xml:space="preserve"> - The  OB  includes none of the four core skills.
</t>
    </r>
    <r>
      <rPr>
        <b/>
        <sz val="10.5"/>
        <color theme="1"/>
        <rFont val="Arial"/>
        <family val="2"/>
      </rPr>
      <t>IC</t>
    </r>
    <r>
      <rPr>
        <sz val="10.5"/>
        <color theme="1"/>
        <rFont val="Arial"/>
        <family val="2"/>
      </rPr>
      <t xml:space="preserve"> -   The OB is in process of being updated to ensure the core skills are represented.
</t>
    </r>
    <r>
      <rPr>
        <b/>
        <sz val="10.5"/>
        <color theme="1"/>
        <rFont val="Arial"/>
        <family val="2"/>
      </rPr>
      <t>FC</t>
    </r>
    <r>
      <rPr>
        <sz val="10.5"/>
        <color theme="1"/>
        <rFont val="Arial"/>
        <family val="2"/>
      </rPr>
      <t xml:space="preserve"> -  The OB includes all four core skills. </t>
    </r>
  </si>
  <si>
    <r>
      <rPr>
        <b/>
        <sz val="10.5"/>
        <color theme="1"/>
        <rFont val="Arial"/>
        <family val="2"/>
      </rPr>
      <t>NC</t>
    </r>
    <r>
      <rPr>
        <sz val="10.5"/>
        <color theme="1"/>
        <rFont val="Arial"/>
        <family val="2"/>
      </rPr>
      <t xml:space="preserve"> -  KAP that exist in country are NOT fully represented in the CCM
</t>
    </r>
    <r>
      <rPr>
        <b/>
        <sz val="10.5"/>
        <color theme="1"/>
        <rFont val="Arial"/>
        <family val="2"/>
      </rPr>
      <t>IC</t>
    </r>
    <r>
      <rPr>
        <sz val="10.5"/>
        <color theme="1"/>
        <rFont val="Arial"/>
        <family val="2"/>
      </rPr>
      <t xml:space="preserve"> -   The CCM is in process of electing representatives or renewing membership
</t>
    </r>
    <r>
      <rPr>
        <b/>
        <sz val="10.5"/>
        <color theme="1"/>
        <rFont val="Arial"/>
        <family val="2"/>
      </rPr>
      <t>FC</t>
    </r>
    <r>
      <rPr>
        <sz val="10.5"/>
        <color theme="1"/>
        <rFont val="Arial"/>
        <family val="2"/>
      </rPr>
      <t xml:space="preserve"> -  KAP that exist in country are fully represented in the CCM</t>
    </r>
  </si>
  <si>
    <t>CCM Membership list
CCM meeting minutes</t>
  </si>
  <si>
    <t>Work plans for civil society sector representatives; meeting minutes of civil society constituencies; Evidence of regular exchange of information with constituency</t>
  </si>
  <si>
    <r>
      <rPr>
        <b/>
        <sz val="11"/>
        <color rgb="FF0000FF"/>
        <rFont val="Arial"/>
        <family val="2"/>
      </rPr>
      <t>4</t>
    </r>
    <r>
      <rPr>
        <sz val="11"/>
        <color rgb="FF0000FF"/>
        <rFont val="Arial"/>
        <family val="2"/>
      </rPr>
      <t xml:space="preserve"> Civil society constituencies of the CCM include: National NGOs, CBOs, people living with the diseases, key affected populations, FBOs, private sector, and academic non-governmental institutions, but not multi-lateral and bilateral organizations.</t>
    </r>
  </si>
  <si>
    <r>
      <rPr>
        <b/>
        <sz val="10.5"/>
        <color theme="1"/>
        <rFont val="Arial"/>
        <family val="2"/>
      </rPr>
      <t>NC</t>
    </r>
    <r>
      <rPr>
        <sz val="10.5"/>
        <color theme="1"/>
        <rFont val="Arial"/>
        <family val="2"/>
      </rPr>
      <t xml:space="preserve"> - The CCM Chair and Vice-Chair are from the same sector
</t>
    </r>
    <r>
      <rPr>
        <b/>
        <sz val="10.5"/>
        <color theme="1"/>
        <rFont val="Arial"/>
        <family val="2"/>
      </rPr>
      <t>IC</t>
    </r>
    <r>
      <rPr>
        <sz val="10.5"/>
        <color theme="1"/>
        <rFont val="Arial"/>
        <family val="2"/>
      </rPr>
      <t xml:space="preserve"> - The CCM Chair and Vice-Chair are from different sectors, but no procedures for rotation or periodic change of leadership are applied .
</t>
    </r>
    <r>
      <rPr>
        <b/>
        <sz val="10.5"/>
        <color theme="1"/>
        <rFont val="Arial"/>
        <family val="2"/>
      </rPr>
      <t>FC</t>
    </r>
    <r>
      <rPr>
        <sz val="10.5"/>
        <color theme="1"/>
        <rFont val="Arial"/>
        <family val="2"/>
      </rPr>
      <t xml:space="preserve"> - The CCM Chair and Vice-Chair are from different sectors and clear procedures for rotation as well as periodic change of leadership are applied.</t>
    </r>
  </si>
  <si>
    <r>
      <rPr>
        <b/>
        <sz val="14"/>
        <color theme="1"/>
        <rFont val="Arial"/>
        <family val="2"/>
      </rPr>
      <t>Requirement 5:</t>
    </r>
    <r>
      <rPr>
        <sz val="14"/>
        <color theme="1"/>
        <rFont val="Arial"/>
        <family val="2"/>
      </rPr>
      <t xml:space="preserve"> </t>
    </r>
    <r>
      <rPr>
        <sz val="12"/>
        <color theme="1"/>
        <rFont val="Arial"/>
        <family val="2"/>
      </rPr>
      <t xml:space="preserve">
</t>
    </r>
    <r>
      <rPr>
        <sz val="14"/>
        <color theme="1"/>
        <rFont val="Arial"/>
        <family val="2"/>
      </rPr>
      <t xml:space="preserve"> The Global Fund requires all CCM members representing non-government constituencies to be selected by their own constituencies based on a documented, transparent process, developed within each constituency. This requirement applies to all non-government members including those members under Requirement 4, but not to multilateral and bilateral partners.</t>
    </r>
  </si>
  <si>
    <r>
      <rPr>
        <b/>
        <sz val="10.5"/>
        <color theme="1"/>
        <rFont val="Arial"/>
        <family val="2"/>
      </rPr>
      <t>NC</t>
    </r>
    <r>
      <rPr>
        <sz val="10.5"/>
        <color theme="1"/>
        <rFont val="Arial"/>
        <family val="2"/>
      </rPr>
      <t xml:space="preserve"> - Less than 80% of CCM members have signed a CoI declaration form.
</t>
    </r>
    <r>
      <rPr>
        <b/>
        <sz val="10.5"/>
        <color theme="1"/>
        <rFont val="Arial"/>
        <family val="2"/>
      </rPr>
      <t>IC</t>
    </r>
    <r>
      <rPr>
        <sz val="10.5"/>
        <color theme="1"/>
        <rFont val="Arial"/>
        <family val="2"/>
      </rPr>
      <t xml:space="preserve"> - Between 80-99% of CCM members have signed a CoI declaration form.
</t>
    </r>
    <r>
      <rPr>
        <b/>
        <sz val="10.5"/>
        <color theme="1"/>
        <rFont val="Arial"/>
        <family val="2"/>
      </rPr>
      <t>FC</t>
    </r>
    <r>
      <rPr>
        <sz val="10.5"/>
        <color theme="1"/>
        <rFont val="Arial"/>
        <family val="2"/>
      </rPr>
      <t xml:space="preserve"> - 100% of CCM members have signed a CoI declaration form. </t>
    </r>
  </si>
  <si>
    <r>
      <t>- The CCM CoI policy applies to all members (</t>
    </r>
    <r>
      <rPr>
        <i/>
        <sz val="10.5"/>
        <rFont val="Arial"/>
        <family val="2"/>
      </rPr>
      <t>members and alternates</t>
    </r>
    <r>
      <rPr>
        <sz val="10.5"/>
        <rFont val="Arial"/>
        <family val="2"/>
      </rPr>
      <t>) and it requires all members in situations of conflict of interest, in particular PR and SR repesentatives, to recuse from decision making.</t>
    </r>
  </si>
  <si>
    <r>
      <t xml:space="preserve"> - Not more than one CCM member with voting rights per constituency</t>
    </r>
    <r>
      <rPr>
        <b/>
        <vertAlign val="superscript"/>
        <sz val="14"/>
        <color rgb="FF0000FF"/>
        <rFont val="Arial"/>
        <family val="2"/>
      </rPr>
      <t>6</t>
    </r>
    <r>
      <rPr>
        <sz val="10.5"/>
        <rFont val="Arial"/>
        <family val="2"/>
      </rPr>
      <t xml:space="preserve"> . is in a position of conflict of interest as per the CoI declaration forms.</t>
    </r>
  </si>
  <si>
    <r>
      <rPr>
        <b/>
        <sz val="10.5"/>
        <rFont val="Arial"/>
        <family val="2"/>
      </rPr>
      <t>NC</t>
    </r>
    <r>
      <rPr>
        <sz val="10.5"/>
        <rFont val="Arial"/>
        <family val="2"/>
      </rPr>
      <t xml:space="preserve"> - The number of CCM members with CoI is 2 (or more) </t>
    </r>
    <r>
      <rPr>
        <u/>
        <sz val="10.5"/>
        <rFont val="Arial"/>
        <family val="2"/>
      </rPr>
      <t>for more than one</t>
    </r>
    <r>
      <rPr>
        <sz val="10.5"/>
        <rFont val="Arial"/>
        <family val="2"/>
      </rPr>
      <t xml:space="preserve"> of the constituencies and quorum at meetings cannot be achieved in most cases.
</t>
    </r>
    <r>
      <rPr>
        <b/>
        <sz val="10.5"/>
        <rFont val="Arial"/>
        <family val="2"/>
      </rPr>
      <t>IC</t>
    </r>
    <r>
      <rPr>
        <sz val="10.5"/>
        <rFont val="Arial"/>
        <family val="2"/>
      </rPr>
      <t xml:space="preserve"> - The number of CCM members with CoI is 2 </t>
    </r>
    <r>
      <rPr>
        <u/>
        <sz val="10.5"/>
        <rFont val="Arial"/>
        <family val="2"/>
      </rPr>
      <t>for one</t>
    </r>
    <r>
      <rPr>
        <sz val="10.5"/>
        <rFont val="Arial"/>
        <family val="2"/>
      </rPr>
      <t xml:space="preserve"> of the constituencies and it jeopardizes quorum at the meetings.
</t>
    </r>
    <r>
      <rPr>
        <b/>
        <sz val="10.5"/>
        <rFont val="Arial"/>
        <family val="2"/>
      </rPr>
      <t>FC</t>
    </r>
    <r>
      <rPr>
        <sz val="10.5"/>
        <rFont val="Arial"/>
        <family val="2"/>
      </rPr>
      <t xml:space="preserve"> - The number of CCM members with CoI does not exceed 1 per constituency.</t>
    </r>
  </si>
  <si>
    <r>
      <rPr>
        <b/>
        <sz val="11"/>
        <color rgb="FF0000FF"/>
        <rFont val="Arial"/>
        <family val="2"/>
      </rPr>
      <t>6</t>
    </r>
    <r>
      <rPr>
        <sz val="11"/>
        <color rgb="FF0000FF"/>
        <rFont val="Arial"/>
        <family val="2"/>
      </rPr>
      <t xml:space="preserve"> The Global Fund recognizes three sectors: (1) Government, (2) Multilateral, Bilateral partners and (3) Civil Society.   
Constituencies of those three sectors are recognized as per CCM By Laws. In the cases where the Government sector is not broken down by constituencies, the Global Fund will consider each Ministry as a different constituency (i.e. MoH, MoF, ….). </t>
    </r>
  </si>
  <si>
    <r>
      <rPr>
        <b/>
        <sz val="10.5"/>
        <rFont val="Arial"/>
        <family val="2"/>
      </rPr>
      <t>NC</t>
    </r>
    <r>
      <rPr>
        <sz val="10.5"/>
        <rFont val="Arial"/>
        <family val="2"/>
      </rPr>
      <t xml:space="preserve"> - CCM female representation is less than 15%
</t>
    </r>
    <r>
      <rPr>
        <b/>
        <sz val="10.5"/>
        <rFont val="Arial"/>
        <family val="2"/>
      </rPr>
      <t>IC</t>
    </r>
    <r>
      <rPr>
        <sz val="10.5"/>
        <rFont val="Arial"/>
        <family val="2"/>
      </rPr>
      <t xml:space="preserve"> - CCM female representation is between 15 and 29%; OR there is designated representative with expertise in gender issue and no evidence of efforts to ensure an active voice for women’s issues. 
</t>
    </r>
    <r>
      <rPr>
        <b/>
        <sz val="10.5"/>
        <rFont val="Arial"/>
        <family val="2"/>
      </rPr>
      <t>FC</t>
    </r>
    <r>
      <rPr>
        <sz val="10.5"/>
        <rFont val="Arial"/>
        <family val="2"/>
      </rPr>
      <t xml:space="preserve"> - CCM female membership is at least 30%; OR there is clear evidence of efforts being made by the CCM to ensure an active voice for women, through a designated female representative with expertise in gender issues who represents women’s organizations and participates regularly in meetings.
</t>
    </r>
    <r>
      <rPr>
        <b/>
        <sz val="10.5"/>
        <rFont val="Arial"/>
        <family val="2"/>
      </rPr>
      <t/>
    </r>
  </si>
  <si>
    <t>Georgia</t>
  </si>
  <si>
    <t>19th September, 2014</t>
  </si>
  <si>
    <t xml:space="preserve">The Global Fund CCM agreement was signed on May 28th, 2014 </t>
  </si>
  <si>
    <t>CVs of OC Members</t>
  </si>
  <si>
    <t>CCM Meeting Minutes</t>
  </si>
  <si>
    <t>CCM website details</t>
  </si>
  <si>
    <t>Minutes of the OC meetings</t>
  </si>
  <si>
    <t>Oversight Committee Minutes &amp; Website</t>
  </si>
  <si>
    <t xml:space="preserve"> Oversight Plan &amp; Budget, Funding Agreement</t>
  </si>
  <si>
    <t>CCM Members list</t>
  </si>
  <si>
    <t>CCM Member lists</t>
  </si>
  <si>
    <t>Members Endorsement letters</t>
  </si>
  <si>
    <t>CCM Prime Minister's Decree</t>
  </si>
  <si>
    <t>Declaration Form and list of those who have signed the Declaration.</t>
  </si>
  <si>
    <t>Minutes of the CCM Meeting and a summarry sheet</t>
  </si>
  <si>
    <t xml:space="preserve">Due to limited capacities the PR and SR's/SSR's have been inducted in to the CCM.The population is small and appropriate resource for membership is limited. </t>
  </si>
  <si>
    <t>List of CCM Members indicating CoI</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</si>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</sst>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d\-mmm\-yy;@"/>
  </numFmts>
  <fonts count="38" x14ac:knownFonts="1">
    <font>
      <sz val="11"/>
      <color theme="1"/>
      <name val="Arial"/>
      <family val="2"/>
    </font>
    <font>
      <b/>
      <sz val="11"/>
      <color theme="1"/>
      <name val="Arial"/>
      <family val="2"/>
    </font>
    <font>
      <b/>
      <sz val="14"/>
      <color theme="1"/>
      <name val="Arial"/>
      <family val="2"/>
    </font>
    <font>
      <sz val="10"/>
      <name val="Arial"/>
      <family val="2"/>
    </font>
    <font>
      <i/>
      <sz val="11"/>
      <color theme="1"/>
      <name val="Arial"/>
      <family val="2"/>
    </font>
    <font>
      <sz val="10.5"/>
      <color theme="1"/>
      <name val="Arial"/>
      <family val="2"/>
    </font>
    <font>
      <b/>
      <sz val="16"/>
      <color theme="1"/>
      <name val="Arial"/>
      <family val="2"/>
    </font>
    <font>
      <sz val="10"/>
      <color theme="1"/>
      <name val="Arial"/>
      <family val="2"/>
    </font>
    <font>
      <sz val="16"/>
      <color theme="1"/>
      <name val="Arial"/>
      <family val="2"/>
    </font>
    <font>
      <sz val="9"/>
      <color theme="1"/>
      <name val="Arial"/>
      <family val="2"/>
    </font>
    <font>
      <b/>
      <sz val="10"/>
      <color theme="1"/>
      <name val="Arial"/>
      <family val="2"/>
    </font>
    <font>
      <b/>
      <sz val="8"/>
      <color theme="1"/>
      <name val="Arial"/>
      <family val="2"/>
    </font>
    <font>
      <b/>
      <sz val="11"/>
      <color rgb="FF0000FF"/>
      <name val="Arial"/>
      <family val="2"/>
    </font>
    <font>
      <b/>
      <u/>
      <sz val="11"/>
      <color rgb="FF0000FF"/>
      <name val="Arial"/>
      <family val="2"/>
    </font>
    <font>
      <sz val="14"/>
      <color theme="1"/>
      <name val="Arial"/>
      <family val="2"/>
    </font>
    <font>
      <b/>
      <sz val="10"/>
      <color rgb="FF0000FF"/>
      <name val="Arial"/>
      <family val="2"/>
    </font>
    <font>
      <sz val="11"/>
      <color rgb="FF0000FF"/>
      <name val="Arial"/>
      <family val="2"/>
    </font>
    <font>
      <sz val="10"/>
      <color rgb="FF0000FF"/>
      <name val="Arial"/>
      <family val="2"/>
    </font>
    <font>
      <sz val="10.5"/>
      <name val="Arial"/>
      <family val="2"/>
    </font>
    <font>
      <u/>
      <sz val="10.5"/>
      <color theme="1"/>
      <name val="Arial"/>
      <family val="2"/>
    </font>
    <font>
      <sz val="11"/>
      <name val="Arial"/>
      <family val="2"/>
    </font>
    <font>
      <sz val="11"/>
      <color theme="0"/>
      <name val="Arial"/>
      <family val="2"/>
    </font>
    <font>
      <b/>
      <sz val="10.5"/>
      <color theme="1"/>
      <name val="Arial"/>
      <family val="2"/>
    </font>
    <font>
      <b/>
      <sz val="10.5"/>
      <name val="Arial"/>
      <family val="2"/>
    </font>
    <font>
      <strike/>
      <sz val="10.5"/>
      <color theme="1"/>
      <name val="Arial"/>
      <family val="2"/>
    </font>
    <font>
      <b/>
      <sz val="12"/>
      <color theme="1"/>
      <name val="Arial"/>
      <family val="2"/>
    </font>
    <font>
      <b/>
      <u/>
      <sz val="11"/>
      <color theme="1"/>
      <name val="Arial"/>
      <family val="2"/>
    </font>
    <font>
      <i/>
      <sz val="11"/>
      <color rgb="FF0000FF"/>
      <name val="Arial"/>
      <family val="2"/>
    </font>
    <font>
      <b/>
      <vertAlign val="superscript"/>
      <sz val="14"/>
      <color rgb="FF0000FF"/>
      <name val="Arial"/>
      <family val="2"/>
    </font>
    <font>
      <vertAlign val="superscript"/>
      <sz val="14"/>
      <color rgb="FF0000FF"/>
      <name val="Arial"/>
      <family val="2"/>
    </font>
    <font>
      <b/>
      <u/>
      <sz val="11"/>
      <color rgb="FF6600CC"/>
      <name val="Arial"/>
      <family val="2"/>
    </font>
    <font>
      <b/>
      <sz val="11"/>
      <color rgb="FF000000"/>
      <name val="Arial"/>
      <family val="2"/>
    </font>
    <font>
      <b/>
      <sz val="22"/>
      <color theme="1"/>
      <name val="Arial"/>
      <family val="2"/>
    </font>
    <font>
      <i/>
      <sz val="10.5"/>
      <name val="Arial"/>
      <family val="2"/>
    </font>
    <font>
      <sz val="12"/>
      <color theme="1"/>
      <name val="Arial"/>
      <family val="2"/>
    </font>
    <font>
      <b/>
      <sz val="12"/>
      <name val="Arial"/>
      <family val="2"/>
    </font>
    <font>
      <b/>
      <sz val="12"/>
      <color rgb="FF6600CC"/>
      <name val="Arial"/>
      <family val="2"/>
    </font>
    <font>
      <u/>
      <sz val="10.5"/>
      <name val="Arial"/>
      <family val="2"/>
    </font>
  </fonts>
  <fills count="15">
    <fill>
      <patternFill patternType="none"/>
    </fill>
    <fill>
      <patternFill patternType="gray125"/>
    </fill>
    <fill>
      <patternFill patternType="solid">
        <fgColor theme="0" tint="-0.249977111117893"/>
        <bgColor indexed="64"/>
      </patternFill>
    </fill>
    <fill>
      <patternFill patternType="solid">
        <fgColor theme="1"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CC"/>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1"/>
        <bgColor indexed="64"/>
      </patternFill>
    </fill>
    <fill>
      <patternFill patternType="solid">
        <fgColor rgb="FF9966FF"/>
        <bgColor indexed="64"/>
      </patternFill>
    </fill>
  </fills>
  <borders count="14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theme="0"/>
      </right>
      <top style="thin">
        <color auto="1"/>
      </top>
      <bottom/>
      <diagonal/>
    </border>
    <border>
      <left style="thin">
        <color theme="0"/>
      </left>
      <right/>
      <top style="thin">
        <color theme="0"/>
      </top>
      <bottom/>
      <diagonal/>
    </border>
    <border>
      <left style="thin">
        <color theme="0"/>
      </left>
      <right/>
      <top style="thin">
        <color theme="0"/>
      </top>
      <bottom style="thin">
        <color theme="0"/>
      </bottom>
      <diagonal/>
    </border>
    <border>
      <left/>
      <right/>
      <top style="thin">
        <color theme="1"/>
      </top>
      <bottom/>
      <diagonal/>
    </border>
    <border>
      <left style="thin">
        <color theme="1"/>
      </left>
      <right/>
      <top/>
      <bottom/>
      <diagonal/>
    </border>
    <border>
      <left style="thin">
        <color theme="1"/>
      </left>
      <right style="thin">
        <color theme="1"/>
      </right>
      <top style="thin">
        <color theme="1"/>
      </top>
      <bottom style="thin">
        <color theme="1"/>
      </bottom>
      <diagonal/>
    </border>
    <border>
      <left style="thick">
        <color theme="2" tint="-0.749961851863155"/>
      </left>
      <right style="thick">
        <color theme="2" tint="-0.749961851863155"/>
      </right>
      <top style="thick">
        <color theme="2" tint="-0.749961851863155"/>
      </top>
      <bottom style="thick">
        <color theme="2" tint="-0.749961851863155"/>
      </bottom>
      <diagonal/>
    </border>
    <border>
      <left style="thick">
        <color theme="2" tint="-0.749961851863155"/>
      </left>
      <right style="thick">
        <color theme="2" tint="-0.749961851863155"/>
      </right>
      <top/>
      <bottom style="thin">
        <color auto="1"/>
      </bottom>
      <diagonal/>
    </border>
    <border>
      <left style="thick">
        <color theme="2" tint="-0.749961851863155"/>
      </left>
      <right style="thick">
        <color theme="2" tint="-0.749961851863155"/>
      </right>
      <top style="thick">
        <color theme="2" tint="-0.749961851863155"/>
      </top>
      <bottom/>
      <diagonal/>
    </border>
    <border>
      <left style="thick">
        <color theme="2" tint="-0.749961851863155"/>
      </left>
      <right style="thick">
        <color theme="2" tint="-0.749961851863155"/>
      </right>
      <top style="thin">
        <color auto="1"/>
      </top>
      <bottom/>
      <diagonal/>
    </border>
    <border>
      <left style="thick">
        <color theme="2" tint="-0.749961851863155"/>
      </left>
      <right style="thick">
        <color theme="2" tint="-0.749961851863155"/>
      </right>
      <top/>
      <bottom/>
      <diagonal/>
    </border>
    <border>
      <left style="thick">
        <color theme="2" tint="-0.749961851863155"/>
      </left>
      <right style="thick">
        <color theme="2" tint="-0.749961851863155"/>
      </right>
      <top style="thin">
        <color auto="1"/>
      </top>
      <bottom style="thin">
        <color auto="1"/>
      </bottom>
      <diagonal/>
    </border>
    <border>
      <left/>
      <right style="thin">
        <color theme="1"/>
      </right>
      <top/>
      <bottom/>
      <diagonal/>
    </border>
    <border>
      <left style="thin">
        <color theme="0"/>
      </left>
      <right style="thin">
        <color theme="0"/>
      </right>
      <top style="thin">
        <color auto="1"/>
      </top>
      <bottom style="thin">
        <color theme="0"/>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right/>
      <top style="thin">
        <color theme="0"/>
      </top>
      <bottom style="thin">
        <color theme="0"/>
      </bottom>
      <diagonal/>
    </border>
    <border>
      <left style="thin">
        <color theme="0"/>
      </left>
      <right style="thin">
        <color theme="0"/>
      </right>
      <top/>
      <bottom style="thin">
        <color theme="0"/>
      </bottom>
      <diagonal/>
    </border>
    <border>
      <left/>
      <right/>
      <top style="thin">
        <color auto="1"/>
      </top>
      <bottom style="thin">
        <color theme="0"/>
      </bottom>
      <diagonal/>
    </border>
    <border>
      <left/>
      <right style="thin">
        <color theme="0"/>
      </right>
      <top/>
      <bottom/>
      <diagonal/>
    </border>
    <border>
      <left style="thin">
        <color theme="0"/>
      </left>
      <right style="thin">
        <color theme="0"/>
      </right>
      <top/>
      <bottom/>
      <diagonal/>
    </border>
    <border>
      <left style="medium">
        <color auto="1"/>
      </left>
      <right style="thin">
        <color auto="1"/>
      </right>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style="thick">
        <color theme="0"/>
      </right>
      <top/>
      <bottom/>
      <diagonal/>
    </border>
    <border>
      <left style="thick">
        <color theme="0"/>
      </left>
      <right style="thick">
        <color theme="0"/>
      </right>
      <top/>
      <bottom style="thick">
        <color theme="0"/>
      </bottom>
      <diagonal/>
    </border>
    <border>
      <left/>
      <right/>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style="thick">
        <color theme="0"/>
      </right>
      <top/>
      <bottom style="thick">
        <color theme="0"/>
      </bottom>
      <diagonal/>
    </border>
    <border>
      <left/>
      <right style="thick">
        <color theme="0"/>
      </right>
      <top/>
      <bottom/>
      <diagonal/>
    </border>
    <border>
      <left/>
      <right/>
      <top style="thick">
        <color theme="0"/>
      </top>
      <bottom/>
      <diagonal/>
    </border>
    <border>
      <left style="thick">
        <color theme="0"/>
      </left>
      <right/>
      <top/>
      <bottom/>
      <diagonal/>
    </border>
    <border>
      <left style="thin">
        <color auto="1"/>
      </left>
      <right style="thick">
        <color auto="1"/>
      </right>
      <top/>
      <bottom style="thin">
        <color auto="1"/>
      </bottom>
      <diagonal/>
    </border>
    <border>
      <left style="thin">
        <color auto="1"/>
      </left>
      <right style="thick">
        <color auto="1"/>
      </right>
      <top style="thin">
        <color auto="1"/>
      </top>
      <bottom style="thick">
        <color auto="1"/>
      </bottom>
      <diagonal/>
    </border>
    <border>
      <left style="thin">
        <color auto="1"/>
      </left>
      <right style="thin">
        <color auto="1"/>
      </right>
      <top style="thin">
        <color auto="1"/>
      </top>
      <bottom style="thick">
        <color auto="1"/>
      </bottom>
      <diagonal/>
    </border>
    <border>
      <left style="medium">
        <color auto="1"/>
      </left>
      <right style="thin">
        <color auto="1"/>
      </right>
      <top/>
      <bottom style="thick">
        <color auto="1"/>
      </bottom>
      <diagonal/>
    </border>
    <border>
      <left style="thin">
        <color theme="0"/>
      </left>
      <right style="thick">
        <color theme="0"/>
      </right>
      <top/>
      <bottom style="thick">
        <color theme="0"/>
      </bottom>
      <diagonal/>
    </border>
    <border>
      <left style="thin">
        <color theme="0"/>
      </left>
      <right style="thick">
        <color theme="0"/>
      </right>
      <top/>
      <bottom style="thin">
        <color theme="0"/>
      </bottom>
      <diagonal/>
    </border>
    <border>
      <left style="thin">
        <color auto="1"/>
      </left>
      <right style="thick">
        <color theme="0"/>
      </right>
      <top/>
      <bottom style="thick">
        <color theme="0"/>
      </bottom>
      <diagonal/>
    </border>
    <border>
      <left style="thin">
        <color theme="1"/>
      </left>
      <right/>
      <top style="thin">
        <color theme="1"/>
      </top>
      <bottom style="thin">
        <color theme="1"/>
      </bottom>
      <diagonal/>
    </border>
    <border>
      <left style="thin">
        <color theme="0"/>
      </left>
      <right style="thin">
        <color theme="0"/>
      </right>
      <top style="thick">
        <color theme="0"/>
      </top>
      <bottom/>
      <diagonal/>
    </border>
    <border>
      <left/>
      <right style="thin">
        <color theme="0"/>
      </right>
      <top/>
      <bottom style="thick">
        <color theme="0"/>
      </bottom>
      <diagonal/>
    </border>
    <border>
      <left style="thin">
        <color theme="0"/>
      </left>
      <right style="thin">
        <color theme="0"/>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theme="1"/>
      </bottom>
      <diagonal/>
    </border>
    <border>
      <left/>
      <right/>
      <top style="thin">
        <color theme="0"/>
      </top>
      <bottom/>
      <diagonal/>
    </border>
    <border>
      <left style="thin">
        <color theme="0"/>
      </left>
      <right/>
      <top/>
      <bottom/>
      <diagonal/>
    </border>
    <border>
      <left style="medium">
        <color auto="1"/>
      </left>
      <right style="thin">
        <color auto="1"/>
      </right>
      <top style="thick">
        <color auto="1"/>
      </top>
      <bottom/>
      <diagonal/>
    </border>
    <border>
      <left/>
      <right/>
      <top style="thick">
        <color theme="0"/>
      </top>
      <bottom style="thin">
        <color theme="0"/>
      </bottom>
      <diagonal/>
    </border>
    <border>
      <left/>
      <right style="thick">
        <color theme="0"/>
      </right>
      <top style="thick">
        <color theme="0"/>
      </top>
      <bottom/>
      <diagonal/>
    </border>
    <border>
      <left style="thick">
        <color theme="0"/>
      </left>
      <right/>
      <top style="thick">
        <color theme="0"/>
      </top>
      <bottom style="thin">
        <color theme="0"/>
      </bottom>
      <diagonal/>
    </border>
    <border>
      <left style="thick">
        <color theme="0"/>
      </left>
      <right style="thick">
        <color theme="0"/>
      </right>
      <top/>
      <bottom style="thin">
        <color theme="0"/>
      </bottom>
      <diagonal/>
    </border>
    <border>
      <left style="thick">
        <color theme="0"/>
      </left>
      <right/>
      <top/>
      <bottom style="thin">
        <color theme="0"/>
      </bottom>
      <diagonal/>
    </border>
    <border>
      <left/>
      <right style="thin">
        <color theme="0"/>
      </right>
      <top style="thick">
        <color theme="0"/>
      </top>
      <bottom/>
      <diagonal/>
    </border>
    <border>
      <left style="thin">
        <color theme="0"/>
      </left>
      <right style="thin">
        <color theme="0"/>
      </right>
      <top style="thin">
        <color theme="1"/>
      </top>
      <bottom style="thin">
        <color theme="0"/>
      </bottom>
      <diagonal/>
    </border>
    <border>
      <left style="thin">
        <color auto="1"/>
      </left>
      <right style="thick">
        <color auto="1"/>
      </right>
      <top/>
      <bottom/>
      <diagonal/>
    </border>
    <border>
      <left style="thick">
        <color theme="2" tint="-0.749961851863155"/>
      </left>
      <right style="thin">
        <color auto="1"/>
      </right>
      <top style="thin">
        <color auto="1"/>
      </top>
      <bottom/>
      <diagonal/>
    </border>
    <border>
      <left style="thick">
        <color theme="2" tint="-0.749961851863155"/>
      </left>
      <right style="thin">
        <color auto="1"/>
      </right>
      <top/>
      <bottom style="thin">
        <color auto="1"/>
      </bottom>
      <diagonal/>
    </border>
    <border>
      <left style="thin">
        <color auto="1"/>
      </left>
      <right style="thick">
        <color auto="1"/>
      </right>
      <top style="thick">
        <color auto="1"/>
      </top>
      <bottom style="thin">
        <color auto="1"/>
      </bottom>
      <diagonal/>
    </border>
    <border>
      <left style="thick">
        <color theme="2" tint="-0.749961851863155"/>
      </left>
      <right style="thick">
        <color theme="2" tint="-0.749961851863155"/>
      </right>
      <top style="thin">
        <color theme="2" tint="-0.749961851863155"/>
      </top>
      <bottom style="thin">
        <color auto="1"/>
      </bottom>
      <diagonal/>
    </border>
    <border>
      <left/>
      <right style="thin">
        <color auto="1"/>
      </right>
      <top style="thick">
        <color auto="1"/>
      </top>
      <bottom/>
      <diagonal/>
    </border>
    <border>
      <left/>
      <right style="thin">
        <color auto="1"/>
      </right>
      <top/>
      <bottom style="thick">
        <color auto="1"/>
      </bottom>
      <diagonal/>
    </border>
    <border>
      <left style="thick">
        <color theme="0"/>
      </left>
      <right/>
      <top style="thick">
        <color theme="0"/>
      </top>
      <bottom/>
      <diagonal/>
    </border>
    <border>
      <left style="thick">
        <color theme="0"/>
      </left>
      <right style="thin">
        <color theme="0"/>
      </right>
      <top/>
      <bottom style="thin">
        <color theme="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ck">
        <color theme="0"/>
      </left>
      <right/>
      <top style="medium">
        <color theme="0"/>
      </top>
      <bottom style="thick">
        <color theme="0"/>
      </bottom>
      <diagonal/>
    </border>
    <border>
      <left style="thin">
        <color theme="0"/>
      </left>
      <right/>
      <top style="thin">
        <color theme="0"/>
      </top>
      <bottom style="medium">
        <color theme="0"/>
      </bottom>
      <diagonal/>
    </border>
    <border>
      <left style="thin">
        <color theme="0"/>
      </left>
      <right style="thin">
        <color theme="0"/>
      </right>
      <top style="thin">
        <color theme="0"/>
      </top>
      <bottom style="medium">
        <color theme="0"/>
      </bottom>
      <diagonal/>
    </border>
    <border>
      <left/>
      <right/>
      <top style="thin">
        <color theme="0"/>
      </top>
      <bottom style="medium">
        <color theme="0"/>
      </bottom>
      <diagonal/>
    </border>
    <border>
      <left style="thick">
        <color theme="2" tint="-0.749961851863155"/>
      </left>
      <right style="thin">
        <color auto="1"/>
      </right>
      <top style="thin">
        <color auto="1"/>
      </top>
      <bottom style="thin">
        <color auto="1"/>
      </bottom>
      <diagonal/>
    </border>
    <border>
      <left/>
      <right style="medium">
        <color auto="1"/>
      </right>
      <top style="thin">
        <color theme="1"/>
      </top>
      <bottom style="thin">
        <color theme="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thin">
        <color auto="1"/>
      </top>
      <bottom/>
      <diagonal/>
    </border>
    <border>
      <left/>
      <right style="medium">
        <color auto="1"/>
      </right>
      <top style="thin">
        <color auto="1"/>
      </top>
      <bottom/>
      <diagonal/>
    </border>
    <border>
      <left style="thin">
        <color auto="1"/>
      </left>
      <right/>
      <top/>
      <bottom style="medium">
        <color auto="1"/>
      </bottom>
      <diagonal/>
    </border>
    <border>
      <left style="thin">
        <color auto="1"/>
      </left>
      <right style="thin">
        <color auto="1"/>
      </right>
      <top/>
      <bottom style="thick">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n">
        <color auto="1"/>
      </right>
      <top style="thin">
        <color auto="1"/>
      </top>
      <bottom style="thick">
        <color auto="1"/>
      </bottom>
      <diagonal/>
    </border>
    <border>
      <left style="medium">
        <color theme="0"/>
      </left>
      <right style="medium">
        <color theme="0"/>
      </right>
      <top style="thin">
        <color theme="0"/>
      </top>
      <bottom style="thin">
        <color theme="0"/>
      </bottom>
      <diagonal/>
    </border>
    <border>
      <left style="medium">
        <color theme="0"/>
      </left>
      <right/>
      <top/>
      <bottom style="thin">
        <color theme="0"/>
      </bottom>
      <diagonal/>
    </border>
    <border>
      <left style="medium">
        <color theme="0"/>
      </left>
      <right style="medium">
        <color theme="0"/>
      </right>
      <top/>
      <bottom style="thin">
        <color theme="0"/>
      </bottom>
      <diagonal/>
    </border>
    <border>
      <left style="thin">
        <color theme="0"/>
      </left>
      <right/>
      <top style="thick">
        <color theme="0"/>
      </top>
      <bottom/>
      <diagonal/>
    </border>
    <border>
      <left style="medium">
        <color theme="0"/>
      </left>
      <right/>
      <top/>
      <bottom style="medium">
        <color theme="0"/>
      </bottom>
      <diagonal/>
    </border>
    <border>
      <left style="medium">
        <color theme="0"/>
      </left>
      <right style="medium">
        <color theme="0"/>
      </right>
      <top/>
      <bottom style="medium">
        <color theme="0"/>
      </bottom>
      <diagonal/>
    </border>
    <border>
      <left/>
      <right/>
      <top/>
      <bottom style="medium">
        <color theme="0"/>
      </bottom>
      <diagonal/>
    </border>
    <border>
      <left style="medium">
        <color theme="0"/>
      </left>
      <right/>
      <top/>
      <bottom/>
      <diagonal/>
    </border>
    <border>
      <left style="medium">
        <color auto="1"/>
      </left>
      <right style="medium">
        <color auto="1"/>
      </right>
      <top style="medium">
        <color auto="1"/>
      </top>
      <bottom/>
      <diagonal/>
    </border>
    <border>
      <left style="thin">
        <color theme="0"/>
      </left>
      <right style="thin">
        <color theme="0"/>
      </right>
      <top style="medium">
        <color auto="1"/>
      </top>
      <bottom style="thin">
        <color theme="0"/>
      </bottom>
      <diagonal/>
    </border>
    <border>
      <left style="thin">
        <color theme="0"/>
      </left>
      <right/>
      <top style="thick">
        <color theme="0"/>
      </top>
      <bottom style="thin">
        <color auto="1"/>
      </bottom>
      <diagonal/>
    </border>
    <border>
      <left/>
      <right/>
      <top style="thin">
        <color theme="0"/>
      </top>
      <bottom style="thin">
        <color auto="1"/>
      </bottom>
      <diagonal/>
    </border>
    <border>
      <left style="thin">
        <color auto="1"/>
      </left>
      <right style="thick">
        <color auto="1"/>
      </right>
      <top style="thin">
        <color auto="1"/>
      </top>
      <bottom style="thin">
        <color auto="1"/>
      </bottom>
      <diagonal/>
    </border>
    <border>
      <left style="thick">
        <color auto="1"/>
      </left>
      <right style="thick">
        <color auto="1"/>
      </right>
      <top style="thin">
        <color auto="1"/>
      </top>
      <bottom style="thin">
        <color auto="1"/>
      </bottom>
      <diagonal/>
    </border>
    <border>
      <left style="thick">
        <color auto="1"/>
      </left>
      <right style="thin">
        <color auto="1"/>
      </right>
      <top style="thin">
        <color auto="1"/>
      </top>
      <bottom style="thin">
        <color auto="1"/>
      </bottom>
      <diagonal/>
    </border>
    <border>
      <left style="medium">
        <color theme="0"/>
      </left>
      <right style="medium">
        <color theme="0"/>
      </right>
      <top/>
      <bottom/>
      <diagonal/>
    </border>
    <border>
      <left style="thin">
        <color auto="1"/>
      </left>
      <right style="thick">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ck">
        <color theme="0"/>
      </left>
      <right style="thick">
        <color theme="0"/>
      </right>
      <top style="thick">
        <color auto="1"/>
      </top>
      <bottom style="thick">
        <color theme="0"/>
      </bottom>
      <diagonal/>
    </border>
    <border>
      <left style="thin">
        <color auto="1"/>
      </left>
      <right style="thin">
        <color auto="1"/>
      </right>
      <top style="thick">
        <color auto="1"/>
      </top>
      <bottom style="thin">
        <color auto="1"/>
      </bottom>
      <diagonal/>
    </border>
    <border>
      <left/>
      <right style="thick">
        <color theme="0"/>
      </right>
      <top style="thick">
        <color auto="1"/>
      </top>
      <bottom style="thick">
        <color theme="0"/>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theme="0"/>
      </right>
      <top style="thin">
        <color theme="0"/>
      </top>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ck">
        <color auto="1"/>
      </top>
      <bottom/>
      <diagonal/>
    </border>
    <border>
      <left style="thick">
        <color auto="1"/>
      </left>
      <right style="thick">
        <color theme="0"/>
      </right>
      <top style="thick">
        <color theme="0"/>
      </top>
      <bottom style="thick">
        <color theme="0"/>
      </bottom>
      <diagonal/>
    </border>
    <border>
      <left style="thin">
        <color theme="0"/>
      </left>
      <right/>
      <top style="thin">
        <color auto="1"/>
      </top>
      <bottom style="thin">
        <color auto="1"/>
      </bottom>
      <diagonal/>
    </border>
    <border>
      <left style="thin">
        <color theme="0"/>
      </left>
      <right style="thin">
        <color theme="0"/>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thick">
        <color theme="2" tint="-0.749961851863155"/>
      </left>
      <right/>
      <top style="thin">
        <color auto="1"/>
      </top>
      <bottom style="thin">
        <color auto="1"/>
      </bottom>
      <diagonal/>
    </border>
    <border>
      <left style="thick">
        <color theme="2" tint="-0.749992370372631"/>
      </left>
      <right style="thin">
        <color auto="1"/>
      </right>
      <top style="thin">
        <color auto="1"/>
      </top>
      <bottom style="thin">
        <color auto="1"/>
      </bottom>
      <diagonal/>
    </border>
    <border>
      <left style="thin">
        <color auto="1"/>
      </left>
      <right style="thick">
        <color theme="2" tint="-0.749992370372631"/>
      </right>
      <top style="thin">
        <color auto="1"/>
      </top>
      <bottom style="thin">
        <color auto="1"/>
      </bottom>
      <diagonal/>
    </border>
    <border>
      <left style="thick">
        <color theme="2" tint="-0.749992370372631"/>
      </left>
      <right style="thick">
        <color theme="2" tint="-0.749992370372631"/>
      </right>
      <top style="thin">
        <color auto="1"/>
      </top>
      <bottom style="thin">
        <color auto="1"/>
      </bottom>
      <diagonal/>
    </border>
    <border>
      <left style="thin">
        <color auto="1"/>
      </left>
      <right/>
      <top style="medium">
        <color auto="1"/>
      </top>
      <bottom style="medium">
        <color auto="1"/>
      </bottom>
      <diagonal/>
    </border>
    <border>
      <left/>
      <right style="thin">
        <color auto="1"/>
      </right>
      <top/>
      <bottom style="medium">
        <color auto="1"/>
      </bottom>
      <diagonal/>
    </border>
    <border>
      <left style="thin">
        <color theme="0"/>
      </left>
      <right style="thin">
        <color theme="0"/>
      </right>
      <top style="thin">
        <color theme="0"/>
      </top>
      <bottom style="thick">
        <color theme="2" tint="-0.749961851863155"/>
      </bottom>
      <diagonal/>
    </border>
  </borders>
  <cellStyleXfs count="2">
    <xf numFmtId="0" fontId="0" fillId="0" borderId="0"/>
    <xf numFmtId="0" fontId="3" fillId="0" borderId="0"/>
  </cellStyleXfs>
  <cellXfs count="384">
    <xf numFmtId="0" fontId="0" fillId="0" borderId="0" xfId="0"/>
    <xf numFmtId="0" fontId="0" fillId="0" borderId="0" xfId="0" applyAlignment="1">
      <alignment vertical="top" wrapText="1"/>
    </xf>
    <xf numFmtId="0" fontId="0" fillId="0" borderId="0" xfId="0" applyAlignment="1">
      <alignment vertical="top"/>
    </xf>
    <xf numFmtId="0" fontId="0" fillId="0" borderId="0" xfId="0" applyAlignment="1"/>
    <xf numFmtId="0" fontId="0" fillId="0" borderId="16" xfId="0" applyBorder="1"/>
    <xf numFmtId="0" fontId="0" fillId="0" borderId="17" xfId="0" applyBorder="1"/>
    <xf numFmtId="0" fontId="0" fillId="0" borderId="18" xfId="0" applyBorder="1"/>
    <xf numFmtId="0" fontId="0" fillId="0" borderId="20" xfId="0" applyBorder="1"/>
    <xf numFmtId="0" fontId="0" fillId="0" borderId="21" xfId="0" applyBorder="1"/>
    <xf numFmtId="0" fontId="0" fillId="0" borderId="22" xfId="0" applyBorder="1"/>
    <xf numFmtId="0" fontId="0" fillId="3" borderId="3" xfId="0" applyFill="1" applyBorder="1" applyAlignment="1"/>
    <xf numFmtId="0" fontId="0" fillId="3" borderId="15" xfId="0" applyFill="1" applyBorder="1" applyAlignment="1"/>
    <xf numFmtId="0" fontId="0" fillId="10" borderId="0" xfId="0" applyFill="1"/>
    <xf numFmtId="0" fontId="0" fillId="10" borderId="0" xfId="0" applyFill="1" applyBorder="1"/>
    <xf numFmtId="0" fontId="0" fillId="4" borderId="0" xfId="0" applyFill="1"/>
    <xf numFmtId="0" fontId="0" fillId="10" borderId="24" xfId="0" applyFill="1" applyBorder="1"/>
    <xf numFmtId="0" fontId="0" fillId="4" borderId="15" xfId="0" applyFill="1" applyBorder="1"/>
    <xf numFmtId="0" fontId="0" fillId="4" borderId="11" xfId="0" applyFill="1" applyBorder="1"/>
    <xf numFmtId="0" fontId="0" fillId="4" borderId="9" xfId="0" applyFill="1" applyBorder="1"/>
    <xf numFmtId="0" fontId="0" fillId="10" borderId="5" xfId="0" applyFill="1" applyBorder="1"/>
    <xf numFmtId="0" fontId="6" fillId="10" borderId="0" xfId="0" applyFont="1" applyFill="1" applyAlignment="1">
      <alignment vertical="center"/>
    </xf>
    <xf numFmtId="0" fontId="6" fillId="10" borderId="0" xfId="0" applyFont="1" applyFill="1" applyBorder="1" applyAlignment="1">
      <alignment vertical="center"/>
    </xf>
    <xf numFmtId="0" fontId="0" fillId="0" borderId="33" xfId="0" applyBorder="1"/>
    <xf numFmtId="0" fontId="0" fillId="0" borderId="37" xfId="0" applyBorder="1"/>
    <xf numFmtId="0" fontId="0" fillId="0" borderId="40" xfId="0" applyBorder="1"/>
    <xf numFmtId="0" fontId="10" fillId="9" borderId="57" xfId="0" applyFont="1" applyFill="1" applyBorder="1" applyAlignment="1" applyProtection="1">
      <alignment horizontal="center" vertical="center" wrapText="1"/>
    </xf>
    <xf numFmtId="0" fontId="7" fillId="0" borderId="55" xfId="0" applyFont="1" applyFill="1" applyBorder="1" applyAlignment="1" applyProtection="1">
      <alignment horizontal="center" vertical="center"/>
    </xf>
    <xf numFmtId="0" fontId="7" fillId="0" borderId="56" xfId="0" applyFont="1" applyFill="1" applyBorder="1" applyAlignment="1" applyProtection="1">
      <alignment horizontal="center" vertical="center"/>
    </xf>
    <xf numFmtId="0" fontId="11" fillId="0" borderId="12" xfId="0" applyFont="1" applyFill="1" applyBorder="1" applyAlignment="1" applyProtection="1">
      <alignment horizontal="center" vertical="center"/>
    </xf>
    <xf numFmtId="0" fontId="10" fillId="9" borderId="66" xfId="0" applyFont="1" applyFill="1" applyBorder="1" applyAlignment="1" applyProtection="1">
      <alignment horizontal="center" vertical="center"/>
    </xf>
    <xf numFmtId="0" fontId="0" fillId="0" borderId="65" xfId="0" applyBorder="1"/>
    <xf numFmtId="0" fontId="0" fillId="3" borderId="30" xfId="0" applyFont="1" applyFill="1" applyBorder="1" applyAlignment="1">
      <alignment horizontal="center" wrapText="1"/>
    </xf>
    <xf numFmtId="0" fontId="1" fillId="0" borderId="31" xfId="0" applyFont="1" applyBorder="1" applyAlignment="1">
      <alignment horizontal="center" vertical="center" wrapText="1"/>
    </xf>
    <xf numFmtId="0" fontId="1" fillId="0" borderId="30" xfId="0" applyFont="1" applyBorder="1" applyAlignment="1">
      <alignment horizontal="center" vertical="center" wrapText="1"/>
    </xf>
    <xf numFmtId="0" fontId="0" fillId="3" borderId="27" xfId="0" applyFont="1" applyFill="1" applyBorder="1" applyAlignment="1">
      <alignment horizontal="center" wrapText="1"/>
    </xf>
    <xf numFmtId="0" fontId="11" fillId="0" borderId="67" xfId="0" applyFont="1" applyFill="1" applyBorder="1" applyAlignment="1" applyProtection="1">
      <alignment horizontal="left" vertical="center" wrapText="1"/>
    </xf>
    <xf numFmtId="0" fontId="7" fillId="0" borderId="78" xfId="0" applyFont="1" applyFill="1" applyBorder="1" applyAlignment="1" applyProtection="1">
      <alignment horizontal="center" vertical="center"/>
    </xf>
    <xf numFmtId="49" fontId="5" fillId="7" borderId="4" xfId="0" applyNumberFormat="1" applyFont="1" applyFill="1" applyBorder="1" applyAlignment="1">
      <alignment horizontal="left" vertical="center" wrapText="1"/>
    </xf>
    <xf numFmtId="49" fontId="5" fillId="7" borderId="13" xfId="0" applyNumberFormat="1" applyFont="1" applyFill="1" applyBorder="1" applyAlignment="1">
      <alignment horizontal="left" vertical="center" wrapText="1"/>
    </xf>
    <xf numFmtId="0" fontId="1" fillId="0" borderId="0" xfId="0" applyFont="1"/>
    <xf numFmtId="49" fontId="5" fillId="10" borderId="1" xfId="0" applyNumberFormat="1" applyFont="1" applyFill="1" applyBorder="1" applyAlignment="1">
      <alignment horizontal="left" vertical="center" wrapText="1"/>
    </xf>
    <xf numFmtId="49" fontId="5" fillId="10" borderId="3" xfId="0" applyNumberFormat="1" applyFont="1" applyFill="1" applyBorder="1" applyAlignment="1">
      <alignment horizontal="left" vertical="center" wrapText="1"/>
    </xf>
    <xf numFmtId="0" fontId="1" fillId="0" borderId="29" xfId="0" applyFont="1" applyBorder="1" applyAlignment="1">
      <alignment horizontal="center" vertical="center" wrapText="1"/>
    </xf>
    <xf numFmtId="49" fontId="5" fillId="7" borderId="8" xfId="0" applyNumberFormat="1" applyFont="1" applyFill="1" applyBorder="1" applyAlignment="1">
      <alignment horizontal="left" vertical="center" wrapText="1"/>
    </xf>
    <xf numFmtId="0" fontId="0" fillId="0" borderId="17" xfId="0" applyBorder="1" applyAlignment="1">
      <alignment horizontal="center" vertical="center"/>
    </xf>
    <xf numFmtId="0" fontId="0" fillId="0" borderId="65" xfId="0" applyBorder="1" applyAlignment="1">
      <alignment horizontal="center" vertical="center"/>
    </xf>
    <xf numFmtId="0" fontId="0" fillId="3" borderId="15" xfId="0" applyFill="1" applyBorder="1" applyAlignment="1">
      <alignment horizontal="center" vertical="center"/>
    </xf>
    <xf numFmtId="0" fontId="0" fillId="0" borderId="33" xfId="0" applyBorder="1" applyAlignment="1">
      <alignment horizontal="center" vertical="center"/>
    </xf>
    <xf numFmtId="0" fontId="0" fillId="0" borderId="0" xfId="0" applyAlignment="1">
      <alignment horizontal="center" vertical="center"/>
    </xf>
    <xf numFmtId="0" fontId="7" fillId="0" borderId="81" xfId="0" applyFont="1" applyFill="1" applyBorder="1" applyAlignment="1" applyProtection="1">
      <alignment horizontal="center" vertical="center"/>
    </xf>
    <xf numFmtId="0" fontId="0" fillId="3" borderId="82" xfId="0" applyFill="1" applyBorder="1" applyAlignment="1"/>
    <xf numFmtId="0" fontId="0" fillId="0" borderId="36" xfId="0" applyBorder="1" applyProtection="1"/>
    <xf numFmtId="0" fontId="0" fillId="0" borderId="39" xfId="0" applyBorder="1" applyProtection="1"/>
    <xf numFmtId="0" fontId="0" fillId="0" borderId="22" xfId="0" applyBorder="1" applyProtection="1"/>
    <xf numFmtId="0" fontId="0" fillId="0" borderId="16" xfId="0" applyBorder="1" applyProtection="1"/>
    <xf numFmtId="0" fontId="0" fillId="0" borderId="35" xfId="0" applyBorder="1" applyProtection="1"/>
    <xf numFmtId="0" fontId="0" fillId="0" borderId="0" xfId="0" applyProtection="1"/>
    <xf numFmtId="0" fontId="0" fillId="0" borderId="65" xfId="0" applyBorder="1" applyProtection="1"/>
    <xf numFmtId="0" fontId="0" fillId="0" borderId="60" xfId="0" applyBorder="1" applyProtection="1"/>
    <xf numFmtId="0" fontId="0" fillId="0" borderId="46" xfId="0" applyBorder="1" applyProtection="1"/>
    <xf numFmtId="0" fontId="21" fillId="0" borderId="61" xfId="0" applyFont="1" applyBorder="1" applyAlignment="1" applyProtection="1">
      <alignment horizontal="center" vertical="center"/>
    </xf>
    <xf numFmtId="0" fontId="21" fillId="0" borderId="44" xfId="0" applyFont="1" applyBorder="1" applyAlignment="1" applyProtection="1">
      <alignment horizontal="center" vertical="center"/>
    </xf>
    <xf numFmtId="0" fontId="20" fillId="0" borderId="44" xfId="0" applyFont="1" applyBorder="1" applyProtection="1"/>
    <xf numFmtId="0" fontId="0" fillId="0" borderId="44" xfId="0" applyBorder="1" applyProtection="1"/>
    <xf numFmtId="0" fontId="0" fillId="0" borderId="50" xfId="0" applyBorder="1" applyProtection="1"/>
    <xf numFmtId="0" fontId="21" fillId="0" borderId="76" xfId="0" applyFont="1" applyFill="1" applyBorder="1" applyProtection="1"/>
    <xf numFmtId="0" fontId="21" fillId="0" borderId="52" xfId="0" applyFont="1" applyFill="1" applyBorder="1" applyProtection="1"/>
    <xf numFmtId="0" fontId="20" fillId="0" borderId="46" xfId="0" applyFont="1" applyBorder="1" applyProtection="1"/>
    <xf numFmtId="0" fontId="0" fillId="0" borderId="47" xfId="0" applyBorder="1" applyProtection="1"/>
    <xf numFmtId="0" fontId="0" fillId="0" borderId="48" xfId="0" applyBorder="1" applyProtection="1"/>
    <xf numFmtId="0" fontId="0" fillId="0" borderId="52" xfId="0" applyBorder="1" applyProtection="1"/>
    <xf numFmtId="0" fontId="20" fillId="0" borderId="47" xfId="0" applyFont="1" applyBorder="1" applyProtection="1"/>
    <xf numFmtId="0" fontId="0" fillId="0" borderId="51" xfId="0" applyBorder="1" applyProtection="1"/>
    <xf numFmtId="0" fontId="0" fillId="0" borderId="85" xfId="0" applyBorder="1" applyProtection="1"/>
    <xf numFmtId="0" fontId="0" fillId="0" borderId="0" xfId="0" applyBorder="1" applyProtection="1"/>
    <xf numFmtId="0" fontId="0" fillId="0" borderId="53" xfId="0" applyBorder="1" applyProtection="1"/>
    <xf numFmtId="0" fontId="0" fillId="0" borderId="63" xfId="0" applyBorder="1" applyProtection="1"/>
    <xf numFmtId="0" fontId="0" fillId="0" borderId="38" xfId="0" applyBorder="1" applyProtection="1"/>
    <xf numFmtId="0" fontId="21" fillId="0" borderId="37" xfId="0" applyFont="1" applyBorder="1" applyAlignment="1" applyProtection="1">
      <alignment horizontal="center" vertical="center"/>
    </xf>
    <xf numFmtId="0" fontId="21" fillId="0" borderId="22" xfId="0" applyFont="1" applyBorder="1" applyAlignment="1" applyProtection="1">
      <alignment horizontal="center" vertical="center"/>
    </xf>
    <xf numFmtId="164" fontId="21" fillId="0" borderId="37" xfId="0" applyNumberFormat="1" applyFont="1" applyBorder="1" applyAlignment="1" applyProtection="1">
      <alignment vertical="center"/>
    </xf>
    <xf numFmtId="164" fontId="21" fillId="0" borderId="64" xfId="0" applyNumberFormat="1" applyFont="1" applyBorder="1" applyAlignment="1" applyProtection="1">
      <alignment vertical="center"/>
    </xf>
    <xf numFmtId="164" fontId="21" fillId="0" borderId="34" xfId="0" applyNumberFormat="1" applyFont="1" applyBorder="1" applyAlignment="1" applyProtection="1">
      <alignment vertical="center"/>
    </xf>
    <xf numFmtId="0" fontId="0" fillId="0" borderId="74" xfId="0" applyBorder="1" applyProtection="1"/>
    <xf numFmtId="0" fontId="0" fillId="0" borderId="86" xfId="0" applyBorder="1" applyProtection="1"/>
    <xf numFmtId="0" fontId="0" fillId="0" borderId="90" xfId="0" applyBorder="1" applyProtection="1"/>
    <xf numFmtId="164" fontId="21" fillId="0" borderId="22" xfId="0" applyNumberFormat="1" applyFont="1" applyBorder="1" applyAlignment="1" applyProtection="1">
      <alignment vertical="center"/>
    </xf>
    <xf numFmtId="0" fontId="0" fillId="0" borderId="59" xfId="0" applyBorder="1" applyProtection="1"/>
    <xf numFmtId="0" fontId="0" fillId="0" borderId="72" xfId="0" applyBorder="1" applyProtection="1"/>
    <xf numFmtId="0" fontId="0" fillId="0" borderId="45" xfId="0" applyBorder="1" applyProtection="1"/>
    <xf numFmtId="0" fontId="0" fillId="0" borderId="49" xfId="0" applyBorder="1" applyProtection="1"/>
    <xf numFmtId="0" fontId="0" fillId="0" borderId="37" xfId="0" applyBorder="1" applyProtection="1"/>
    <xf numFmtId="0" fontId="0" fillId="0" borderId="77" xfId="0" applyBorder="1" applyProtection="1"/>
    <xf numFmtId="0" fontId="0" fillId="0" borderId="71" xfId="0" applyBorder="1" applyProtection="1"/>
    <xf numFmtId="0" fontId="0" fillId="0" borderId="73" xfId="0" applyBorder="1" applyProtection="1"/>
    <xf numFmtId="0" fontId="0" fillId="0" borderId="75" xfId="0" applyBorder="1" applyProtection="1"/>
    <xf numFmtId="0" fontId="0" fillId="0" borderId="16" xfId="0" applyNumberFormat="1" applyBorder="1" applyProtection="1"/>
    <xf numFmtId="0" fontId="0" fillId="0" borderId="91" xfId="0" applyBorder="1" applyProtection="1"/>
    <xf numFmtId="0" fontId="0" fillId="0" borderId="92" xfId="0" applyBorder="1" applyProtection="1"/>
    <xf numFmtId="0" fontId="0" fillId="0" borderId="93" xfId="0" applyBorder="1" applyProtection="1"/>
    <xf numFmtId="0" fontId="0" fillId="0" borderId="41" xfId="0" applyBorder="1" applyProtection="1"/>
    <xf numFmtId="0" fontId="0" fillId="0" borderId="42" xfId="0" applyBorder="1" applyProtection="1"/>
    <xf numFmtId="0" fontId="0" fillId="0" borderId="69" xfId="0" applyBorder="1" applyProtection="1"/>
    <xf numFmtId="0" fontId="1" fillId="3" borderId="3" xfId="0" applyFont="1" applyFill="1" applyBorder="1" applyAlignment="1">
      <alignment horizontal="center" vertical="center"/>
    </xf>
    <xf numFmtId="0" fontId="1" fillId="3" borderId="15" xfId="0" applyFont="1" applyFill="1" applyBorder="1" applyAlignment="1">
      <alignment horizontal="center" vertical="center"/>
    </xf>
    <xf numFmtId="0" fontId="1" fillId="12" borderId="12" xfId="0" applyFont="1" applyFill="1" applyBorder="1" applyAlignment="1">
      <alignment horizontal="center" vertical="center" wrapText="1"/>
    </xf>
    <xf numFmtId="0" fontId="1" fillId="12" borderId="1" xfId="0" applyFont="1" applyFill="1" applyBorder="1" applyAlignment="1">
      <alignment horizontal="center" vertical="center"/>
    </xf>
    <xf numFmtId="0" fontId="0" fillId="0" borderId="94" xfId="0" applyBorder="1" applyAlignment="1">
      <alignment horizontal="left" vertical="center"/>
    </xf>
    <xf numFmtId="0" fontId="0" fillId="3" borderId="94" xfId="0" applyFill="1" applyBorder="1" applyAlignment="1"/>
    <xf numFmtId="0" fontId="0" fillId="0" borderId="80" xfId="0" applyBorder="1" applyAlignment="1">
      <alignment horizontal="left" vertical="center"/>
    </xf>
    <xf numFmtId="0" fontId="0" fillId="3" borderId="80" xfId="0" applyFill="1" applyBorder="1" applyAlignment="1"/>
    <xf numFmtId="0" fontId="1" fillId="0" borderId="28" xfId="0" applyFont="1" applyBorder="1" applyAlignment="1">
      <alignment horizontal="center" vertical="center" wrapText="1"/>
    </xf>
    <xf numFmtId="49" fontId="5" fillId="7" borderId="8" xfId="0" applyNumberFormat="1" applyFont="1" applyFill="1" applyBorder="1" applyAlignment="1">
      <alignment horizontal="left" vertical="center" wrapText="1"/>
    </xf>
    <xf numFmtId="0" fontId="0" fillId="0" borderId="79" xfId="0" applyBorder="1" applyAlignment="1">
      <alignment vertical="center"/>
    </xf>
    <xf numFmtId="0" fontId="0" fillId="0" borderId="1" xfId="0" applyBorder="1" applyAlignment="1">
      <alignment vertical="center"/>
    </xf>
    <xf numFmtId="0" fontId="0" fillId="4" borderId="7" xfId="0" applyFill="1" applyBorder="1"/>
    <xf numFmtId="0" fontId="0" fillId="0" borderId="49" xfId="0" applyFont="1" applyBorder="1" applyProtection="1"/>
    <xf numFmtId="0" fontId="0" fillId="0" borderId="0" xfId="0" applyFont="1" applyProtection="1"/>
    <xf numFmtId="0" fontId="0" fillId="0" borderId="48" xfId="0" applyFont="1" applyBorder="1" applyProtection="1"/>
    <xf numFmtId="0" fontId="0" fillId="0" borderId="44" xfId="0" applyFont="1" applyBorder="1" applyProtection="1"/>
    <xf numFmtId="0" fontId="0" fillId="0" borderId="0" xfId="0" applyFont="1" applyBorder="1" applyProtection="1"/>
    <xf numFmtId="0" fontId="0" fillId="0" borderId="20" xfId="0" applyBorder="1" applyAlignment="1">
      <alignment horizontal="center" vertical="center" wrapText="1"/>
    </xf>
    <xf numFmtId="49" fontId="5" fillId="7" borderId="3" xfId="0" applyNumberFormat="1" applyFont="1" applyFill="1" applyBorder="1" applyAlignment="1">
      <alignment horizontal="left" vertical="center" wrapText="1"/>
    </xf>
    <xf numFmtId="49" fontId="5" fillId="7" borderId="4" xfId="0" applyNumberFormat="1" applyFont="1" applyFill="1" applyBorder="1" applyAlignment="1">
      <alignment horizontal="left" vertical="center" wrapText="1"/>
    </xf>
    <xf numFmtId="49" fontId="5" fillId="7" borderId="1" xfId="0" applyNumberFormat="1" applyFont="1" applyFill="1" applyBorder="1" applyAlignment="1">
      <alignment horizontal="left" vertical="center" wrapText="1"/>
    </xf>
    <xf numFmtId="49" fontId="5" fillId="7" borderId="8" xfId="0" applyNumberFormat="1" applyFont="1" applyFill="1" applyBorder="1" applyAlignment="1">
      <alignment horizontal="left" vertical="center" wrapText="1"/>
    </xf>
    <xf numFmtId="0" fontId="5" fillId="10" borderId="1" xfId="0" applyNumberFormat="1" applyFont="1" applyFill="1" applyBorder="1" applyAlignment="1">
      <alignment horizontal="left" vertical="center" wrapText="1"/>
    </xf>
    <xf numFmtId="0" fontId="18" fillId="10" borderId="3" xfId="0" applyNumberFormat="1" applyFont="1" applyFill="1" applyBorder="1" applyAlignment="1">
      <alignment horizontal="left" vertical="center" wrapText="1"/>
    </xf>
    <xf numFmtId="0" fontId="0" fillId="0" borderId="42" xfId="0" applyBorder="1"/>
    <xf numFmtId="0" fontId="0" fillId="0" borderId="42" xfId="0" applyBorder="1" applyAlignment="1">
      <alignment horizontal="center" vertical="center"/>
    </xf>
    <xf numFmtId="49" fontId="0" fillId="4" borderId="0" xfId="0" applyNumberFormat="1" applyFill="1" applyAlignment="1">
      <alignment horizontal="left" vertical="center" wrapText="1"/>
    </xf>
    <xf numFmtId="49" fontId="0" fillId="4" borderId="0" xfId="0" applyNumberFormat="1" applyFill="1" applyAlignment="1">
      <alignment horizontal="left" vertical="center"/>
    </xf>
    <xf numFmtId="0" fontId="1" fillId="8" borderId="43" xfId="0" applyFont="1" applyFill="1" applyBorder="1" applyAlignment="1" applyProtection="1">
      <alignment horizontal="center" vertical="center" textRotation="90" wrapText="1"/>
    </xf>
    <xf numFmtId="0" fontId="1" fillId="8" borderId="9" xfId="0" applyFont="1" applyFill="1" applyBorder="1" applyAlignment="1" applyProtection="1">
      <alignment horizontal="center" vertical="center" textRotation="90" wrapText="1"/>
    </xf>
    <xf numFmtId="0" fontId="11" fillId="0" borderId="106" xfId="0" applyFont="1" applyFill="1" applyBorder="1" applyAlignment="1" applyProtection="1">
      <alignment horizontal="center" vertical="center"/>
    </xf>
    <xf numFmtId="0" fontId="21" fillId="0" borderId="85" xfId="0" applyFont="1" applyBorder="1" applyProtection="1"/>
    <xf numFmtId="0" fontId="21" fillId="0" borderId="110" xfId="0" applyFont="1" applyBorder="1" applyProtection="1"/>
    <xf numFmtId="0" fontId="21" fillId="0" borderId="35" xfId="0" applyFont="1" applyBorder="1" applyProtection="1"/>
    <xf numFmtId="0" fontId="0" fillId="0" borderId="111" xfId="0" applyBorder="1" applyProtection="1"/>
    <xf numFmtId="0" fontId="0" fillId="0" borderId="112" xfId="0" applyBorder="1" applyProtection="1"/>
    <xf numFmtId="0" fontId="21" fillId="0" borderId="21" xfId="0" applyFont="1" applyBorder="1" applyProtection="1"/>
    <xf numFmtId="0" fontId="21" fillId="0" borderId="22" xfId="0" applyFont="1" applyBorder="1" applyProtection="1"/>
    <xf numFmtId="0" fontId="21" fillId="0" borderId="114" xfId="0" applyFont="1" applyBorder="1" applyAlignment="1" applyProtection="1">
      <alignment vertical="center"/>
    </xf>
    <xf numFmtId="0" fontId="21" fillId="0" borderId="114" xfId="0" applyFont="1" applyBorder="1" applyProtection="1"/>
    <xf numFmtId="0" fontId="0" fillId="0" borderId="114" xfId="0" applyBorder="1" applyProtection="1"/>
    <xf numFmtId="0" fontId="0" fillId="0" borderId="115" xfId="0" applyBorder="1" applyProtection="1"/>
    <xf numFmtId="0" fontId="0" fillId="0" borderId="116" xfId="0" applyBorder="1" applyProtection="1"/>
    <xf numFmtId="0" fontId="0" fillId="0" borderId="117" xfId="0" applyBorder="1" applyProtection="1"/>
    <xf numFmtId="0" fontId="21" fillId="0" borderId="74" xfId="0" applyFont="1" applyBorder="1" applyProtection="1"/>
    <xf numFmtId="0" fontId="21" fillId="0" borderId="54" xfId="0" applyFont="1" applyBorder="1" applyProtection="1"/>
    <xf numFmtId="0" fontId="21" fillId="0" borderId="17" xfId="0" applyFont="1" applyBorder="1" applyProtection="1"/>
    <xf numFmtId="0" fontId="11" fillId="0" borderId="118" xfId="0" applyFont="1" applyFill="1" applyBorder="1" applyAlignment="1" applyProtection="1">
      <alignment horizontal="left" vertical="center" wrapText="1"/>
    </xf>
    <xf numFmtId="0" fontId="0" fillId="0" borderId="119" xfId="0" applyBorder="1" applyProtection="1"/>
    <xf numFmtId="0" fontId="0" fillId="0" borderId="120" xfId="0" applyBorder="1" applyProtection="1"/>
    <xf numFmtId="0" fontId="0" fillId="0" borderId="18" xfId="0" applyBorder="1" applyProtection="1"/>
    <xf numFmtId="0" fontId="0" fillId="0" borderId="19" xfId="0" applyBorder="1" applyProtection="1"/>
    <xf numFmtId="0" fontId="0" fillId="0" borderId="121" xfId="0" applyBorder="1" applyProtection="1"/>
    <xf numFmtId="0" fontId="0" fillId="0" borderId="68" xfId="0" applyBorder="1" applyProtection="1"/>
    <xf numFmtId="0" fontId="0" fillId="0" borderId="125" xfId="0" applyBorder="1" applyProtection="1"/>
    <xf numFmtId="0" fontId="11" fillId="0" borderId="1" xfId="0" applyNumberFormat="1" applyFont="1" applyFill="1" applyBorder="1" applyAlignment="1" applyProtection="1">
      <alignment horizontal="center" vertical="center" wrapText="1"/>
    </xf>
    <xf numFmtId="0" fontId="7" fillId="0" borderId="126" xfId="0" applyFont="1" applyFill="1" applyBorder="1" applyAlignment="1" applyProtection="1">
      <alignment horizontal="center" vertical="center"/>
    </xf>
    <xf numFmtId="0" fontId="11" fillId="0" borderId="127" xfId="0" applyFont="1" applyFill="1" applyBorder="1" applyAlignment="1" applyProtection="1">
      <alignment horizontal="center" vertical="center" wrapText="1"/>
    </xf>
    <xf numFmtId="0" fontId="0" fillId="0" borderId="128" xfId="0" applyBorder="1" applyProtection="1"/>
    <xf numFmtId="0" fontId="7" fillId="0" borderId="6" xfId="0" applyFont="1" applyFill="1" applyBorder="1" applyAlignment="1" applyProtection="1">
      <alignment horizontal="center" vertical="center"/>
    </xf>
    <xf numFmtId="0" fontId="11" fillId="14" borderId="1" xfId="0" applyNumberFormat="1" applyFont="1" applyFill="1" applyBorder="1" applyAlignment="1" applyProtection="1">
      <alignment horizontal="center" vertical="center" wrapText="1"/>
    </xf>
    <xf numFmtId="0" fontId="11" fillId="14" borderId="57" xfId="0" applyNumberFormat="1" applyFont="1" applyFill="1" applyBorder="1" applyAlignment="1" applyProtection="1">
      <alignment horizontal="center" vertical="center" wrapText="1"/>
    </xf>
    <xf numFmtId="0" fontId="11" fillId="14" borderId="12" xfId="0" applyNumberFormat="1" applyFont="1" applyFill="1" applyBorder="1" applyAlignment="1" applyProtection="1">
      <alignment horizontal="center" vertical="center" wrapText="1"/>
    </xf>
    <xf numFmtId="0" fontId="11" fillId="14" borderId="14" xfId="0" applyNumberFormat="1" applyFont="1" applyFill="1" applyBorder="1" applyAlignment="1" applyProtection="1">
      <alignment horizontal="center" vertical="center" wrapText="1"/>
    </xf>
    <xf numFmtId="0" fontId="0" fillId="0" borderId="130" xfId="0" applyBorder="1" applyProtection="1"/>
    <xf numFmtId="0" fontId="11" fillId="14" borderId="14" xfId="0" applyNumberFormat="1" applyFont="1" applyFill="1" applyBorder="1" applyAlignment="1" applyProtection="1">
      <alignment horizontal="center" vertical="center"/>
    </xf>
    <xf numFmtId="0" fontId="1" fillId="14" borderId="1" xfId="0" applyNumberFormat="1" applyFont="1" applyFill="1" applyBorder="1" applyAlignment="1" applyProtection="1">
      <alignment horizontal="center" vertical="center" wrapText="1"/>
    </xf>
    <xf numFmtId="0" fontId="16" fillId="0" borderId="0" xfId="0" applyFont="1" applyBorder="1" applyAlignment="1">
      <alignment vertical="center" wrapText="1"/>
    </xf>
    <xf numFmtId="0" fontId="17" fillId="0" borderId="0" xfId="0" applyFont="1" applyBorder="1" applyAlignment="1">
      <alignment vertical="center" wrapText="1"/>
    </xf>
    <xf numFmtId="0" fontId="16" fillId="0" borderId="133" xfId="0" applyFont="1" applyBorder="1" applyAlignment="1">
      <alignment vertical="center" wrapText="1"/>
    </xf>
    <xf numFmtId="0" fontId="16" fillId="0" borderId="42" xfId="0" applyFont="1" applyBorder="1" applyAlignment="1">
      <alignment vertical="center" wrapText="1"/>
    </xf>
    <xf numFmtId="0" fontId="0" fillId="0" borderId="36" xfId="0" applyBorder="1"/>
    <xf numFmtId="0" fontId="16" fillId="0" borderId="16" xfId="0" applyFont="1" applyBorder="1" applyAlignment="1">
      <alignment vertical="center" wrapText="1"/>
    </xf>
    <xf numFmtId="0" fontId="0" fillId="6" borderId="9" xfId="0" applyFill="1" applyBorder="1" applyAlignment="1">
      <alignment horizontal="left" vertical="center" wrapText="1"/>
    </xf>
    <xf numFmtId="0" fontId="0" fillId="6" borderId="11" xfId="0" applyFill="1" applyBorder="1" applyAlignment="1">
      <alignment horizontal="left" vertical="center" wrapText="1"/>
    </xf>
    <xf numFmtId="0" fontId="5" fillId="10" borderId="8" xfId="0" applyNumberFormat="1" applyFont="1" applyFill="1" applyBorder="1" applyAlignment="1">
      <alignment horizontal="left" vertical="center" wrapText="1"/>
    </xf>
    <xf numFmtId="0" fontId="0" fillId="0" borderId="1" xfId="0" applyBorder="1" applyAlignment="1">
      <alignment horizontal="center" vertical="center"/>
    </xf>
    <xf numFmtId="0" fontId="0" fillId="0" borderId="2" xfId="0" applyBorder="1" applyAlignment="1">
      <alignment horizontal="center" vertical="center"/>
    </xf>
    <xf numFmtId="49" fontId="5" fillId="7" borderId="2" xfId="0" applyNumberFormat="1" applyFont="1" applyFill="1" applyBorder="1" applyAlignment="1">
      <alignment horizontal="left" vertical="center" wrapText="1"/>
    </xf>
    <xf numFmtId="49" fontId="5" fillId="7" borderId="2" xfId="0" quotePrefix="1" applyNumberFormat="1" applyFont="1" applyFill="1" applyBorder="1" applyAlignment="1">
      <alignment horizontal="left" vertical="center" wrapText="1"/>
    </xf>
    <xf numFmtId="0" fontId="0" fillId="0" borderId="13" xfId="0" applyBorder="1" applyAlignment="1">
      <alignment horizontal="center" vertical="center"/>
    </xf>
    <xf numFmtId="49" fontId="5" fillId="7" borderId="1" xfId="0" applyNumberFormat="1" applyFont="1" applyFill="1" applyBorder="1" applyAlignment="1">
      <alignment horizontal="left" vertical="center" wrapText="1"/>
    </xf>
    <xf numFmtId="0" fontId="5" fillId="7" borderId="6" xfId="0" applyNumberFormat="1" applyFont="1" applyFill="1" applyBorder="1" applyAlignment="1">
      <alignment horizontal="left" vertical="center" wrapText="1"/>
    </xf>
    <xf numFmtId="49" fontId="5" fillId="7" borderId="6" xfId="0" applyNumberFormat="1" applyFont="1" applyFill="1" applyBorder="1" applyAlignment="1">
      <alignment horizontal="left" vertical="center" wrapText="1"/>
    </xf>
    <xf numFmtId="49" fontId="18" fillId="7" borderId="1" xfId="0" applyNumberFormat="1" applyFont="1" applyFill="1" applyBorder="1" applyAlignment="1">
      <alignment horizontal="left" vertical="center" wrapText="1"/>
    </xf>
    <xf numFmtId="0" fontId="5" fillId="7" borderId="2" xfId="0" applyNumberFormat="1" applyFont="1" applyFill="1" applyBorder="1" applyAlignment="1">
      <alignment horizontal="left" vertical="center" wrapText="1"/>
    </xf>
    <xf numFmtId="0" fontId="0" fillId="0" borderId="2" xfId="0" applyFill="1" applyBorder="1" applyAlignment="1">
      <alignment horizontal="left" vertical="center" wrapText="1"/>
    </xf>
    <xf numFmtId="49" fontId="0" fillId="0" borderId="1" xfId="0" applyNumberFormat="1"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1" xfId="0" applyFont="1" applyFill="1" applyBorder="1" applyAlignment="1">
      <alignment horizontal="left" vertical="center" wrapText="1"/>
    </xf>
    <xf numFmtId="49" fontId="0" fillId="0" borderId="1" xfId="0" applyNumberFormat="1" applyFont="1" applyBorder="1" applyAlignment="1">
      <alignment horizontal="left" vertical="center" wrapText="1"/>
    </xf>
    <xf numFmtId="0" fontId="0" fillId="0" borderId="2" xfId="0" applyFont="1" applyBorder="1" applyAlignment="1">
      <alignment horizontal="left" vertical="center" wrapText="1"/>
    </xf>
    <xf numFmtId="0" fontId="20" fillId="0" borderId="1" xfId="0" applyFont="1" applyFill="1" applyBorder="1" applyAlignment="1">
      <alignment horizontal="left" vertical="center" wrapText="1"/>
    </xf>
    <xf numFmtId="0" fontId="0" fillId="0" borderId="13" xfId="0" applyFill="1" applyBorder="1" applyAlignment="1">
      <alignment horizontal="left" vertical="center" wrapText="1"/>
    </xf>
    <xf numFmtId="0" fontId="0" fillId="0" borderId="2" xfId="0" applyBorder="1" applyAlignment="1">
      <alignment horizontal="left" vertical="center" wrapText="1"/>
    </xf>
    <xf numFmtId="0" fontId="0" fillId="0" borderId="1" xfId="0" applyFont="1" applyBorder="1" applyAlignment="1">
      <alignment horizontal="left" vertical="center" wrapText="1"/>
    </xf>
    <xf numFmtId="0" fontId="0" fillId="0" borderId="6" xfId="0" applyFont="1" applyFill="1" applyBorder="1" applyAlignment="1">
      <alignment horizontal="left" vertical="center" wrapText="1"/>
    </xf>
    <xf numFmtId="49" fontId="0" fillId="0" borderId="2" xfId="0" applyNumberFormat="1" applyFont="1" applyBorder="1" applyAlignment="1">
      <alignment horizontal="left" vertical="center" wrapText="1"/>
    </xf>
    <xf numFmtId="0" fontId="0" fillId="0" borderId="68" xfId="0" applyBorder="1" applyAlignment="1"/>
    <xf numFmtId="0" fontId="0" fillId="0" borderId="0" xfId="0" applyBorder="1" applyAlignment="1"/>
    <xf numFmtId="0" fontId="0" fillId="0" borderId="21" xfId="0" applyBorder="1" applyAlignment="1"/>
    <xf numFmtId="0" fontId="0" fillId="0" borderId="69" xfId="0" applyBorder="1" applyAlignment="1"/>
    <xf numFmtId="0" fontId="10" fillId="5" borderId="15" xfId="0" applyFont="1" applyFill="1" applyBorder="1" applyAlignment="1">
      <alignment horizontal="center" vertical="center"/>
    </xf>
    <xf numFmtId="0" fontId="2" fillId="0" borderId="1" xfId="0" applyFont="1" applyBorder="1" applyAlignment="1">
      <alignment horizontal="center" vertical="center" wrapText="1"/>
    </xf>
    <xf numFmtId="0" fontId="2" fillId="14" borderId="1" xfId="0" applyNumberFormat="1" applyFont="1" applyFill="1" applyBorder="1" applyAlignment="1" applyProtection="1">
      <alignment horizontal="center" vertical="center" wrapText="1"/>
    </xf>
    <xf numFmtId="0" fontId="31" fillId="0" borderId="1" xfId="0" applyFont="1" applyBorder="1" applyAlignment="1">
      <alignment horizontal="center" vertical="center"/>
    </xf>
    <xf numFmtId="0" fontId="2" fillId="0" borderId="1" xfId="0" applyFont="1" applyFill="1" applyBorder="1" applyAlignment="1">
      <alignment horizontal="center" vertical="center" wrapText="1"/>
    </xf>
    <xf numFmtId="0" fontId="4" fillId="0" borderId="22" xfId="0" applyFont="1" applyBorder="1" applyAlignment="1"/>
    <xf numFmtId="0" fontId="4" fillId="0" borderId="38" xfId="0" applyFont="1" applyBorder="1" applyAlignment="1"/>
    <xf numFmtId="49" fontId="18" fillId="7" borderId="2" xfId="0" applyNumberFormat="1" applyFont="1" applyFill="1" applyBorder="1" applyAlignment="1">
      <alignment horizontal="left" vertical="center" wrapText="1"/>
    </xf>
    <xf numFmtId="0" fontId="2" fillId="0" borderId="1" xfId="0" applyNumberFormat="1" applyFont="1" applyFill="1" applyBorder="1" applyAlignment="1" applyProtection="1">
      <alignment horizontal="center" vertical="center" wrapText="1"/>
    </xf>
    <xf numFmtId="0" fontId="5" fillId="0" borderId="13"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49" fontId="5" fillId="0" borderId="4" xfId="0" applyNumberFormat="1" applyFont="1" applyFill="1" applyBorder="1" applyAlignment="1">
      <alignment horizontal="left" vertical="center" wrapText="1"/>
    </xf>
    <xf numFmtId="0" fontId="0" fillId="0" borderId="16" xfId="0" applyBorder="1" applyAlignment="1">
      <alignment horizontal="left" vertical="center"/>
    </xf>
    <xf numFmtId="0" fontId="0" fillId="0" borderId="18" xfId="0" applyBorder="1" applyAlignment="1">
      <alignment horizontal="left" vertical="center"/>
    </xf>
    <xf numFmtId="0" fontId="0" fillId="3" borderId="3" xfId="0" applyFill="1" applyBorder="1" applyAlignment="1">
      <alignment horizontal="left" vertical="center"/>
    </xf>
    <xf numFmtId="0" fontId="0" fillId="3" borderId="1" xfId="0" applyFill="1" applyBorder="1" applyAlignment="1">
      <alignment horizontal="left" vertical="center"/>
    </xf>
    <xf numFmtId="0" fontId="0" fillId="3" borderId="15" xfId="0" applyFill="1" applyBorder="1" applyAlignment="1">
      <alignment horizontal="left" vertical="center"/>
    </xf>
    <xf numFmtId="0" fontId="0" fillId="0" borderId="5" xfId="0" applyBorder="1" applyAlignment="1">
      <alignment horizontal="left" vertical="center"/>
    </xf>
    <xf numFmtId="0" fontId="0" fillId="0" borderId="0" xfId="0" applyAlignment="1">
      <alignment horizontal="left" vertical="center"/>
    </xf>
    <xf numFmtId="49" fontId="18" fillId="7" borderId="13" xfId="0" applyNumberFormat="1" applyFont="1" applyFill="1" applyBorder="1" applyAlignment="1">
      <alignment horizontal="left" vertical="center" wrapText="1"/>
    </xf>
    <xf numFmtId="0" fontId="18" fillId="0" borderId="1" xfId="0" applyNumberFormat="1" applyFont="1" applyFill="1" applyBorder="1" applyAlignment="1">
      <alignment horizontal="left" vertical="center" wrapText="1"/>
    </xf>
    <xf numFmtId="0" fontId="25" fillId="10" borderId="2" xfId="0" applyFont="1" applyFill="1" applyBorder="1" applyAlignment="1">
      <alignment horizontal="center" vertical="center"/>
    </xf>
    <xf numFmtId="0" fontId="25" fillId="10" borderId="1" xfId="0" applyFont="1" applyFill="1" applyBorder="1" applyAlignment="1">
      <alignment horizontal="center" vertical="center"/>
    </xf>
    <xf numFmtId="0" fontId="25" fillId="10" borderId="26" xfId="0" applyFont="1" applyFill="1" applyBorder="1" applyAlignment="1">
      <alignment horizontal="center" vertical="center" wrapText="1"/>
    </xf>
    <xf numFmtId="0" fontId="25" fillId="10" borderId="94" xfId="0" applyFont="1" applyFill="1" applyBorder="1" applyAlignment="1">
      <alignment horizontal="center" vertical="center" wrapText="1"/>
    </xf>
    <xf numFmtId="0" fontId="34" fillId="10" borderId="0" xfId="0" applyFont="1" applyFill="1"/>
    <xf numFmtId="49" fontId="5" fillId="7" borderId="1" xfId="0" quotePrefix="1" applyNumberFormat="1" applyFont="1" applyFill="1" applyBorder="1" applyAlignment="1">
      <alignment horizontal="left" vertical="center" wrapText="1"/>
    </xf>
    <xf numFmtId="0" fontId="25" fillId="10" borderId="2" xfId="0" applyFont="1" applyFill="1" applyBorder="1" applyAlignment="1">
      <alignment horizontal="center" vertical="center" wrapText="1"/>
    </xf>
    <xf numFmtId="0" fontId="1" fillId="8" borderId="58" xfId="0" applyFont="1" applyFill="1" applyBorder="1" applyAlignment="1" applyProtection="1">
      <alignment horizontal="center" vertical="center" textRotation="90"/>
    </xf>
    <xf numFmtId="0" fontId="21" fillId="0" borderId="48" xfId="0" applyFont="1" applyBorder="1" applyAlignment="1" applyProtection="1">
      <alignment horizontal="center" vertical="center"/>
    </xf>
    <xf numFmtId="0" fontId="21" fillId="0" borderId="53" xfId="0" applyFont="1" applyBorder="1" applyAlignment="1" applyProtection="1">
      <alignment horizontal="center" vertical="center"/>
    </xf>
    <xf numFmtId="0" fontId="21" fillId="0" borderId="50" xfId="0" applyFont="1" applyBorder="1" applyAlignment="1" applyProtection="1">
      <alignment horizontal="center" vertical="center"/>
    </xf>
    <xf numFmtId="0" fontId="11" fillId="0" borderId="57" xfId="0"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11" fillId="0" borderId="129" xfId="0" applyFont="1" applyFill="1" applyBorder="1" applyAlignment="1" applyProtection="1">
      <alignment horizontal="center" vertical="center" wrapText="1"/>
    </xf>
    <xf numFmtId="0" fontId="21" fillId="0" borderId="137" xfId="0" applyFont="1" applyBorder="1" applyAlignment="1" applyProtection="1">
      <alignment horizontal="center" vertical="center"/>
    </xf>
    <xf numFmtId="0" fontId="0" fillId="0" borderId="138" xfId="0" applyBorder="1" applyProtection="1"/>
    <xf numFmtId="0" fontId="0" fillId="0" borderId="139" xfId="0" applyBorder="1" applyProtection="1"/>
    <xf numFmtId="0" fontId="0" fillId="0" borderId="113" xfId="0" applyBorder="1" applyProtection="1"/>
    <xf numFmtId="0" fontId="0" fillId="0" borderId="69" xfId="0" applyBorder="1"/>
    <xf numFmtId="0" fontId="0" fillId="0" borderId="0" xfId="0" applyBorder="1"/>
    <xf numFmtId="0" fontId="0" fillId="0" borderId="0" xfId="0" applyBorder="1" applyAlignment="1">
      <alignment horizontal="center" vertical="center"/>
    </xf>
    <xf numFmtId="0" fontId="0" fillId="0" borderId="39" xfId="0" applyBorder="1"/>
    <xf numFmtId="0" fontId="0" fillId="0" borderId="35" xfId="0" applyBorder="1"/>
    <xf numFmtId="0" fontId="0" fillId="4" borderId="7" xfId="0" applyFill="1" applyBorder="1" applyAlignment="1">
      <alignment horizontal="left" vertical="center" wrapText="1"/>
    </xf>
    <xf numFmtId="0" fontId="0" fillId="4" borderId="9" xfId="0" applyFill="1" applyBorder="1" applyAlignment="1">
      <alignment horizontal="left" vertical="center" wrapText="1"/>
    </xf>
    <xf numFmtId="49" fontId="18" fillId="10" borderId="1" xfId="0" applyNumberFormat="1" applyFont="1" applyFill="1" applyBorder="1" applyAlignment="1">
      <alignment horizontal="left" vertical="center" wrapText="1"/>
    </xf>
    <xf numFmtId="0" fontId="1" fillId="0" borderId="142" xfId="0" applyFont="1" applyBorder="1" applyAlignment="1">
      <alignment horizontal="center" vertical="center" wrapText="1"/>
    </xf>
    <xf numFmtId="0" fontId="0" fillId="0" borderId="143" xfId="0" applyBorder="1" applyAlignment="1">
      <alignment horizontal="left" vertical="center"/>
    </xf>
    <xf numFmtId="0" fontId="1" fillId="0" borderId="3" xfId="0" applyFont="1" applyBorder="1" applyAlignment="1">
      <alignment horizontal="center" vertical="center" wrapText="1"/>
    </xf>
    <xf numFmtId="0" fontId="0" fillId="0" borderId="144" xfId="0" applyBorder="1" applyAlignment="1">
      <alignment horizontal="center" vertical="center"/>
    </xf>
    <xf numFmtId="0" fontId="0" fillId="0" borderId="143" xfId="0" applyBorder="1" applyAlignment="1">
      <alignment vertical="center"/>
    </xf>
    <xf numFmtId="0" fontId="1" fillId="0" borderId="145" xfId="0" applyFont="1" applyBorder="1" applyAlignment="1">
      <alignment horizontal="center" vertical="center" wrapText="1"/>
    </xf>
    <xf numFmtId="0" fontId="25" fillId="10" borderId="3" xfId="0" applyFont="1" applyFill="1" applyBorder="1" applyAlignment="1">
      <alignment horizontal="center" vertical="center"/>
    </xf>
    <xf numFmtId="0" fontId="0" fillId="0" borderId="13" xfId="0" applyBorder="1"/>
    <xf numFmtId="0" fontId="0" fillId="0" borderId="14" xfId="0" applyBorder="1"/>
    <xf numFmtId="0" fontId="0" fillId="13" borderId="12" xfId="0" applyFill="1" applyBorder="1"/>
    <xf numFmtId="0" fontId="0" fillId="13" borderId="1" xfId="0" applyFill="1" applyBorder="1"/>
    <xf numFmtId="0" fontId="0" fillId="3" borderId="1" xfId="0" applyFill="1" applyBorder="1" applyAlignment="1"/>
    <xf numFmtId="0" fontId="0" fillId="0" borderId="148" xfId="0" applyBorder="1"/>
    <xf numFmtId="0" fontId="2" fillId="0" borderId="39" xfId="0" applyFont="1" applyBorder="1" applyAlignment="1">
      <alignment horizontal="center" vertical="center"/>
    </xf>
    <xf numFmtId="0" fontId="0" fillId="0" borderId="39" xfId="0" applyBorder="1" applyAlignment="1">
      <alignment horizontal="left" vertical="center"/>
    </xf>
    <xf numFmtId="0" fontId="0" fillId="0" borderId="13" xfId="0" applyBorder="1" applyAlignment="1">
      <alignment horizontal="center" vertical="center" wrapText="1"/>
    </xf>
    <xf numFmtId="0" fontId="0" fillId="0" borderId="80" xfId="0" applyBorder="1" applyAlignment="1">
      <alignment horizontal="left" vertical="center" wrapText="1"/>
    </xf>
    <xf numFmtId="0" fontId="6" fillId="8" borderId="0" xfId="0" applyFont="1" applyFill="1" applyAlignment="1">
      <alignment horizontal="center" vertical="center"/>
    </xf>
    <xf numFmtId="49" fontId="0" fillId="4" borderId="24" xfId="0" applyNumberFormat="1" applyFill="1" applyBorder="1" applyAlignment="1">
      <alignment horizontal="left" vertical="center" wrapText="1"/>
    </xf>
    <xf numFmtId="49" fontId="0" fillId="4" borderId="0" xfId="0" applyNumberFormat="1" applyFill="1" applyBorder="1" applyAlignment="1">
      <alignment horizontal="left" vertical="center" wrapText="1"/>
    </xf>
    <xf numFmtId="49" fontId="0" fillId="4" borderId="9" xfId="0" applyNumberFormat="1" applyFill="1" applyBorder="1" applyAlignment="1">
      <alignment horizontal="left" vertical="center" wrapText="1"/>
    </xf>
    <xf numFmtId="0" fontId="4" fillId="4" borderId="0" xfId="0" applyFont="1" applyFill="1" applyBorder="1" applyAlignment="1">
      <alignment horizontal="left" vertical="center"/>
    </xf>
    <xf numFmtId="0" fontId="0" fillId="4" borderId="6" xfId="0" applyFill="1" applyBorder="1" applyAlignment="1">
      <alignment horizontal="left" vertical="center" wrapText="1"/>
    </xf>
    <xf numFmtId="0" fontId="0" fillId="4" borderId="5" xfId="0" applyFill="1" applyBorder="1" applyAlignment="1">
      <alignment horizontal="left" vertical="center" wrapText="1"/>
    </xf>
    <xf numFmtId="0" fontId="0" fillId="4" borderId="8" xfId="0" applyFill="1" applyBorder="1" applyAlignment="1">
      <alignment horizontal="left" vertical="center" wrapText="1"/>
    </xf>
    <xf numFmtId="0" fontId="0" fillId="4" borderId="7" xfId="0" applyFill="1" applyBorder="1" applyAlignment="1">
      <alignment horizontal="left" vertical="center" wrapText="1"/>
    </xf>
    <xf numFmtId="0" fontId="0" fillId="4" borderId="0" xfId="0" applyFill="1" applyBorder="1" applyAlignment="1">
      <alignment horizontal="left" vertical="center" wrapText="1"/>
    </xf>
    <xf numFmtId="0" fontId="0" fillId="4" borderId="9" xfId="0" applyFill="1" applyBorder="1" applyAlignment="1">
      <alignment horizontal="left" vertical="center" wrapText="1"/>
    </xf>
    <xf numFmtId="0" fontId="0" fillId="4" borderId="10" xfId="0" applyFill="1" applyBorder="1" applyAlignment="1">
      <alignment horizontal="left" vertical="center" wrapText="1"/>
    </xf>
    <xf numFmtId="0" fontId="0" fillId="4" borderId="15" xfId="0" applyFill="1" applyBorder="1" applyAlignment="1">
      <alignment horizontal="left" vertical="center" wrapText="1"/>
    </xf>
    <xf numFmtId="0" fontId="0" fillId="4" borderId="11" xfId="0" applyFill="1" applyBorder="1" applyAlignment="1">
      <alignment horizontal="left" vertical="center" wrapText="1"/>
    </xf>
    <xf numFmtId="0" fontId="14" fillId="11" borderId="25" xfId="0" applyFont="1" applyFill="1" applyBorder="1" applyAlignment="1">
      <alignment horizontal="center" vertical="center" textRotation="90"/>
    </xf>
    <xf numFmtId="0" fontId="0" fillId="4" borderId="23" xfId="0" applyFill="1" applyBorder="1" applyAlignment="1">
      <alignment horizontal="left" vertical="center"/>
    </xf>
    <xf numFmtId="49" fontId="0" fillId="4" borderId="0" xfId="0" applyNumberFormat="1" applyFill="1" applyAlignment="1">
      <alignment horizontal="left" vertical="center"/>
    </xf>
    <xf numFmtId="49" fontId="0" fillId="4" borderId="0" xfId="0" applyNumberFormat="1" applyFill="1" applyAlignment="1">
      <alignment horizontal="left" vertical="center" wrapText="1"/>
    </xf>
    <xf numFmtId="0" fontId="0" fillId="4" borderId="0" xfId="0" applyFill="1" applyAlignment="1">
      <alignment horizontal="left" vertical="center"/>
    </xf>
    <xf numFmtId="0" fontId="12" fillId="4" borderId="24" xfId="0" applyFont="1" applyFill="1" applyBorder="1" applyAlignment="1">
      <alignment horizontal="left" vertical="center" wrapText="1"/>
    </xf>
    <xf numFmtId="0" fontId="0" fillId="4" borderId="0" xfId="0" quotePrefix="1" applyFill="1" applyAlignment="1">
      <alignment horizontal="left" vertical="center" wrapText="1"/>
    </xf>
    <xf numFmtId="0" fontId="0" fillId="4" borderId="0" xfId="0" applyFill="1" applyAlignment="1">
      <alignment horizontal="left" vertical="center" wrapText="1"/>
    </xf>
    <xf numFmtId="49" fontId="0" fillId="4" borderId="32" xfId="0" applyNumberFormat="1" applyFill="1" applyBorder="1" applyAlignment="1">
      <alignment horizontal="left" vertical="center" wrapText="1"/>
    </xf>
    <xf numFmtId="0" fontId="16" fillId="0" borderId="131" xfId="0" applyFont="1" applyBorder="1" applyAlignment="1">
      <alignment horizontal="left" vertical="center" wrapText="1"/>
    </xf>
    <xf numFmtId="0" fontId="16" fillId="0" borderId="132" xfId="0" applyFont="1" applyBorder="1" applyAlignment="1">
      <alignment horizontal="left" vertical="center" wrapText="1"/>
    </xf>
    <xf numFmtId="0" fontId="16" fillId="0" borderId="140" xfId="0" applyFont="1" applyBorder="1" applyAlignment="1">
      <alignment horizontal="left" vertical="center" wrapText="1"/>
    </xf>
    <xf numFmtId="0" fontId="16" fillId="0" borderId="141" xfId="0" applyFont="1" applyBorder="1" applyAlignment="1">
      <alignment horizontal="left" vertical="center" wrapText="1"/>
    </xf>
    <xf numFmtId="0" fontId="16" fillId="0" borderId="103" xfId="0" applyFont="1" applyBorder="1" applyAlignment="1">
      <alignment horizontal="left" vertical="center" wrapText="1"/>
    </xf>
    <xf numFmtId="0" fontId="16" fillId="0" borderId="104" xfId="0" applyFont="1" applyBorder="1" applyAlignment="1">
      <alignment horizontal="left" vertical="center" wrapText="1"/>
    </xf>
    <xf numFmtId="0" fontId="0" fillId="0" borderId="1" xfId="0" applyFill="1" applyBorder="1" applyAlignment="1">
      <alignment horizontal="left" vertical="center" wrapText="1"/>
    </xf>
    <xf numFmtId="0" fontId="16" fillId="0" borderId="96" xfId="0" applyFont="1" applyBorder="1" applyAlignment="1">
      <alignment horizontal="left" vertical="center" wrapText="1"/>
    </xf>
    <xf numFmtId="0" fontId="16" fillId="0" borderId="97" xfId="0" applyFont="1" applyBorder="1" applyAlignment="1">
      <alignment horizontal="left" vertical="center" wrapText="1"/>
    </xf>
    <xf numFmtId="0" fontId="10" fillId="5" borderId="98" xfId="0" applyFont="1" applyFill="1" applyBorder="1" applyAlignment="1">
      <alignment horizontal="center" vertical="center"/>
    </xf>
    <xf numFmtId="0" fontId="10" fillId="5" borderId="0" xfId="0" applyFont="1" applyFill="1" applyBorder="1" applyAlignment="1">
      <alignment horizontal="center" vertical="center"/>
    </xf>
    <xf numFmtId="0" fontId="35" fillId="10" borderId="2" xfId="0" applyFont="1" applyFill="1" applyBorder="1" applyAlignment="1">
      <alignment horizontal="center" vertical="center"/>
    </xf>
    <xf numFmtId="0" fontId="35" fillId="10" borderId="3" xfId="0" applyFont="1" applyFill="1" applyBorder="1" applyAlignment="1">
      <alignment horizontal="center" vertical="center"/>
    </xf>
    <xf numFmtId="0" fontId="8" fillId="6" borderId="9" xfId="0" applyFont="1" applyFill="1" applyBorder="1" applyAlignment="1">
      <alignment horizontal="center" vertical="center" wrapText="1"/>
    </xf>
    <xf numFmtId="0" fontId="7" fillId="0" borderId="103" xfId="0" applyFont="1" applyBorder="1" applyAlignment="1">
      <alignment horizontal="center" vertical="center"/>
    </xf>
    <xf numFmtId="0" fontId="7" fillId="0" borderId="5" xfId="0" applyFont="1" applyBorder="1" applyAlignment="1">
      <alignment horizontal="center" vertical="center"/>
    </xf>
    <xf numFmtId="0" fontId="7" fillId="0" borderId="8" xfId="0" applyFont="1" applyBorder="1" applyAlignment="1">
      <alignment horizontal="center" vertical="center"/>
    </xf>
    <xf numFmtId="0" fontId="7" fillId="0" borderId="98" xfId="0" applyFont="1" applyBorder="1" applyAlignment="1">
      <alignment horizontal="center" vertical="center"/>
    </xf>
    <xf numFmtId="0" fontId="7" fillId="0" borderId="0" xfId="0" applyFont="1" applyBorder="1" applyAlignment="1">
      <alignment horizontal="center" vertical="center"/>
    </xf>
    <xf numFmtId="0" fontId="7" fillId="0" borderId="9" xfId="0" applyFont="1" applyBorder="1" applyAlignment="1">
      <alignment horizontal="center" vertical="center"/>
    </xf>
    <xf numFmtId="0" fontId="7" fillId="0" borderId="100" xfId="0" applyFont="1" applyBorder="1" applyAlignment="1">
      <alignment horizontal="center" vertical="center"/>
    </xf>
    <xf numFmtId="0" fontId="7" fillId="0" borderId="101" xfId="0" applyFont="1" applyBorder="1" applyAlignment="1">
      <alignment horizontal="center" vertical="center"/>
    </xf>
    <xf numFmtId="0" fontId="7" fillId="0" borderId="147" xfId="0" applyFont="1" applyBorder="1" applyAlignment="1">
      <alignment horizontal="center" vertical="center"/>
    </xf>
    <xf numFmtId="0" fontId="32" fillId="0" borderId="2" xfId="0" applyFont="1" applyBorder="1" applyAlignment="1">
      <alignment horizontal="center" vertical="center"/>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10" fillId="5" borderId="134" xfId="0" applyFont="1" applyFill="1" applyBorder="1" applyAlignment="1">
      <alignment horizontal="center" vertical="center"/>
    </xf>
    <xf numFmtId="0" fontId="10" fillId="5" borderId="135" xfId="0" applyFont="1" applyFill="1" applyBorder="1" applyAlignment="1">
      <alignment horizontal="center" vertical="center"/>
    </xf>
    <xf numFmtId="165" fontId="3" fillId="0" borderId="6" xfId="0" applyNumberFormat="1" applyFont="1" applyBorder="1" applyAlignment="1">
      <alignment horizontal="center" vertical="center"/>
    </xf>
    <xf numFmtId="165" fontId="3" fillId="0" borderId="104" xfId="0" applyNumberFormat="1" applyFont="1" applyBorder="1" applyAlignment="1">
      <alignment horizontal="center" vertical="center"/>
    </xf>
    <xf numFmtId="165" fontId="3" fillId="0" borderId="7" xfId="0" applyNumberFormat="1" applyFont="1" applyBorder="1" applyAlignment="1">
      <alignment horizontal="center" vertical="center"/>
    </xf>
    <xf numFmtId="165" fontId="3" fillId="0" borderId="99" xfId="0" applyNumberFormat="1" applyFont="1" applyBorder="1" applyAlignment="1">
      <alignment horizontal="center" vertical="center"/>
    </xf>
    <xf numFmtId="165" fontId="3" fillId="0" borderId="105" xfId="0" applyNumberFormat="1" applyFont="1" applyBorder="1" applyAlignment="1">
      <alignment horizontal="center" vertical="center"/>
    </xf>
    <xf numFmtId="165" fontId="3" fillId="0" borderId="102" xfId="0" applyNumberFormat="1" applyFont="1" applyBorder="1" applyAlignment="1">
      <alignment horizontal="center" vertical="center"/>
    </xf>
    <xf numFmtId="0" fontId="31" fillId="0" borderId="13" xfId="0" applyFont="1" applyBorder="1" applyAlignment="1">
      <alignment horizontal="center" vertical="center"/>
    </xf>
    <xf numFmtId="0" fontId="31" fillId="0" borderId="12" xfId="0" applyFont="1" applyBorder="1" applyAlignment="1">
      <alignment horizontal="center" vertical="center"/>
    </xf>
    <xf numFmtId="0" fontId="2" fillId="0" borderId="1" xfId="0" applyFont="1" applyFill="1" applyBorder="1" applyAlignment="1">
      <alignment horizontal="center" vertical="center" wrapText="1"/>
    </xf>
    <xf numFmtId="0" fontId="34" fillId="6" borderId="6" xfId="0" applyFont="1" applyFill="1" applyBorder="1" applyAlignment="1">
      <alignment horizontal="left" vertical="center" wrapText="1"/>
    </xf>
    <xf numFmtId="0" fontId="34" fillId="6" borderId="7" xfId="0" applyFont="1" applyFill="1" applyBorder="1" applyAlignment="1">
      <alignment horizontal="left" vertical="center" wrapText="1"/>
    </xf>
    <xf numFmtId="0" fontId="34" fillId="6" borderId="10" xfId="0" applyFont="1" applyFill="1" applyBorder="1" applyAlignment="1">
      <alignment horizontal="left" vertical="center" wrapText="1"/>
    </xf>
    <xf numFmtId="0" fontId="34" fillId="6" borderId="0" xfId="0" applyFont="1" applyFill="1" applyBorder="1" applyAlignment="1">
      <alignment horizontal="left" vertical="center" wrapText="1"/>
    </xf>
    <xf numFmtId="0" fontId="34" fillId="6" borderId="15" xfId="0" applyFont="1" applyFill="1" applyBorder="1" applyAlignment="1">
      <alignment horizontal="left" vertical="center" wrapText="1"/>
    </xf>
    <xf numFmtId="0" fontId="14" fillId="6" borderId="6" xfId="0" applyFont="1" applyFill="1" applyBorder="1" applyAlignment="1">
      <alignment horizontal="left" vertical="center" wrapText="1"/>
    </xf>
    <xf numFmtId="0" fontId="1" fillId="2" borderId="146" xfId="0" applyFont="1" applyFill="1" applyBorder="1" applyAlignment="1">
      <alignment horizontal="left" vertical="center"/>
    </xf>
    <xf numFmtId="0" fontId="1" fillId="2" borderId="88" xfId="0" applyFont="1" applyFill="1" applyBorder="1" applyAlignment="1">
      <alignment horizontal="left" vertical="center"/>
    </xf>
    <xf numFmtId="0" fontId="1" fillId="2" borderId="89" xfId="0" applyFont="1" applyFill="1" applyBorder="1" applyAlignment="1">
      <alignment horizontal="left" vertical="center"/>
    </xf>
    <xf numFmtId="49" fontId="0" fillId="0" borderId="1" xfId="0" applyNumberFormat="1" applyFill="1" applyBorder="1" applyAlignment="1">
      <alignment horizontal="left" vertical="center" wrapText="1"/>
    </xf>
    <xf numFmtId="49" fontId="2" fillId="0" borderId="14"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2" fillId="6" borderId="6" xfId="0" applyFont="1" applyFill="1" applyBorder="1" applyAlignment="1">
      <alignment horizontal="left" vertical="center" wrapText="1"/>
    </xf>
    <xf numFmtId="0" fontId="1" fillId="8" borderId="83" xfId="0" applyFont="1" applyFill="1" applyBorder="1" applyAlignment="1" applyProtection="1">
      <alignment horizontal="center" vertical="center" textRotation="90" wrapText="1"/>
    </xf>
    <xf numFmtId="0" fontId="1" fillId="8" borderId="84" xfId="0" applyFont="1" applyFill="1" applyBorder="1" applyAlignment="1" applyProtection="1">
      <alignment horizontal="center" vertical="center" textRotation="90" wrapText="1"/>
    </xf>
    <xf numFmtId="0" fontId="9" fillId="0" borderId="7" xfId="0" applyFont="1" applyFill="1" applyBorder="1" applyAlignment="1" applyProtection="1">
      <alignment horizontal="left" vertical="center" wrapText="1"/>
    </xf>
    <xf numFmtId="0" fontId="9" fillId="0" borderId="0" xfId="0" applyFont="1" applyFill="1" applyBorder="1" applyAlignment="1" applyProtection="1">
      <alignment horizontal="left" vertical="center" wrapText="1"/>
    </xf>
    <xf numFmtId="0" fontId="9" fillId="0" borderId="9" xfId="0" applyFont="1" applyFill="1" applyBorder="1" applyAlignment="1" applyProtection="1">
      <alignment horizontal="left" vertical="center" wrapText="1"/>
    </xf>
    <xf numFmtId="0" fontId="9" fillId="0" borderId="107" xfId="0" applyFont="1" applyFill="1" applyBorder="1" applyAlignment="1" applyProtection="1">
      <alignment horizontal="left" vertical="center" wrapText="1"/>
    </xf>
    <xf numFmtId="0" fontId="9" fillId="0" borderId="108" xfId="0" applyFont="1" applyFill="1" applyBorder="1" applyAlignment="1" applyProtection="1">
      <alignment horizontal="left" vertical="center" wrapText="1"/>
    </xf>
    <xf numFmtId="0" fontId="9" fillId="0" borderId="109" xfId="0" applyFont="1" applyFill="1" applyBorder="1" applyAlignment="1" applyProtection="1">
      <alignment horizontal="left" vertical="center" wrapText="1"/>
    </xf>
    <xf numFmtId="0" fontId="6" fillId="0" borderId="34" xfId="0" applyFont="1" applyBorder="1" applyAlignment="1" applyProtection="1">
      <alignment horizontal="center"/>
    </xf>
    <xf numFmtId="0" fontId="6" fillId="0" borderId="35" xfId="0" applyFont="1" applyBorder="1" applyAlignment="1" applyProtection="1">
      <alignment horizontal="center"/>
    </xf>
    <xf numFmtId="0" fontId="6" fillId="0" borderId="36" xfId="0" applyFont="1" applyBorder="1" applyAlignment="1" applyProtection="1">
      <alignment horizontal="center"/>
    </xf>
    <xf numFmtId="0" fontId="10" fillId="9" borderId="57" xfId="0" applyFont="1" applyFill="1" applyBorder="1" applyAlignment="1" applyProtection="1">
      <alignment horizontal="center" vertical="center"/>
    </xf>
    <xf numFmtId="0" fontId="1" fillId="8" borderId="70" xfId="0" applyFont="1" applyFill="1" applyBorder="1" applyAlignment="1" applyProtection="1">
      <alignment horizontal="center" vertical="center" textRotation="90" wrapText="1"/>
    </xf>
    <xf numFmtId="0" fontId="1" fillId="8" borderId="43" xfId="0" applyFont="1" applyFill="1" applyBorder="1" applyAlignment="1" applyProtection="1">
      <alignment horizontal="center" vertical="center" textRotation="90" wrapText="1"/>
    </xf>
    <xf numFmtId="0" fontId="9" fillId="0" borderId="13" xfId="0" applyFont="1" applyFill="1" applyBorder="1" applyAlignment="1" applyProtection="1">
      <alignment horizontal="left" vertical="center" wrapText="1"/>
    </xf>
    <xf numFmtId="0" fontId="9" fillId="0" borderId="136" xfId="0" applyFont="1" applyFill="1" applyBorder="1" applyAlignment="1" applyProtection="1">
      <alignment horizontal="left" vertical="center" wrapText="1"/>
    </xf>
    <xf numFmtId="0" fontId="1" fillId="8" borderId="70" xfId="0" applyFont="1" applyFill="1" applyBorder="1" applyAlignment="1" applyProtection="1">
      <alignment horizontal="center" vertical="center" textRotation="90"/>
    </xf>
    <xf numFmtId="0" fontId="1" fillId="8" borderId="58" xfId="0" applyFont="1" applyFill="1" applyBorder="1" applyAlignment="1" applyProtection="1">
      <alignment horizontal="center" vertical="center" textRotation="90"/>
    </xf>
    <xf numFmtId="0" fontId="7" fillId="0" borderId="25" xfId="0" applyFont="1" applyBorder="1" applyAlignment="1" applyProtection="1">
      <alignment horizontal="left" vertical="center" wrapText="1"/>
    </xf>
    <xf numFmtId="164" fontId="0" fillId="0" borderId="25" xfId="0" applyNumberFormat="1" applyBorder="1" applyAlignment="1" applyProtection="1">
      <alignment horizontal="center" vertical="center"/>
    </xf>
    <xf numFmtId="164" fontId="0" fillId="0" borderId="62" xfId="0" applyNumberFormat="1" applyBorder="1" applyAlignment="1" applyProtection="1">
      <alignment horizontal="center" vertical="center"/>
    </xf>
    <xf numFmtId="0" fontId="9" fillId="0" borderId="57" xfId="0" applyFont="1" applyFill="1" applyBorder="1" applyAlignment="1" applyProtection="1">
      <alignment horizontal="left" vertical="center" wrapText="1"/>
    </xf>
    <xf numFmtId="0" fontId="9" fillId="0" borderId="127" xfId="0" applyFont="1" applyFill="1" applyBorder="1" applyAlignment="1" applyProtection="1">
      <alignment horizontal="left" vertical="center" wrapText="1"/>
    </xf>
    <xf numFmtId="0" fontId="2" fillId="0" borderId="113" xfId="0" applyFont="1" applyBorder="1" applyAlignment="1" applyProtection="1">
      <alignment horizontal="center" vertical="center" wrapText="1"/>
    </xf>
    <xf numFmtId="0" fontId="2" fillId="0" borderId="53" xfId="0" applyFont="1" applyBorder="1" applyAlignment="1" applyProtection="1">
      <alignment horizontal="center" vertical="center" wrapText="1"/>
    </xf>
    <xf numFmtId="0" fontId="2" fillId="0" borderId="76" xfId="0" applyFont="1" applyBorder="1" applyAlignment="1" applyProtection="1">
      <alignment horizontal="center" vertical="center" wrapText="1"/>
    </xf>
    <xf numFmtId="0" fontId="10" fillId="9" borderId="25" xfId="0" applyFont="1" applyFill="1" applyBorder="1" applyAlignment="1" applyProtection="1">
      <alignment horizontal="center" vertical="center" wrapText="1"/>
    </xf>
    <xf numFmtId="0" fontId="10" fillId="9" borderId="62" xfId="0" applyFont="1" applyFill="1" applyBorder="1" applyAlignment="1" applyProtection="1">
      <alignment horizontal="center" vertical="center" wrapText="1"/>
    </xf>
    <xf numFmtId="164" fontId="0" fillId="0" borderId="95" xfId="0" applyNumberFormat="1" applyBorder="1" applyAlignment="1" applyProtection="1">
      <alignment horizontal="center" vertical="center"/>
    </xf>
    <xf numFmtId="0" fontId="15" fillId="0" borderId="122" xfId="0" applyFont="1" applyBorder="1" applyAlignment="1" applyProtection="1">
      <alignment horizontal="left" vertical="center"/>
    </xf>
    <xf numFmtId="0" fontId="15" fillId="0" borderId="123" xfId="0" applyFont="1" applyBorder="1" applyAlignment="1" applyProtection="1">
      <alignment horizontal="left" vertical="center"/>
    </xf>
    <xf numFmtId="0" fontId="15" fillId="0" borderId="124" xfId="0" applyFont="1" applyBorder="1" applyAlignment="1" applyProtection="1">
      <alignment horizontal="left" vertical="center"/>
    </xf>
    <xf numFmtId="0" fontId="1" fillId="8" borderId="9" xfId="0" applyFont="1" applyFill="1" applyBorder="1" applyAlignment="1" applyProtection="1">
      <alignment horizontal="center" vertical="center" textRotation="90" wrapText="1"/>
    </xf>
    <xf numFmtId="0" fontId="15" fillId="0" borderId="87" xfId="0" applyFont="1" applyBorder="1" applyAlignment="1" applyProtection="1">
      <alignment horizontal="left" vertical="center"/>
    </xf>
    <xf numFmtId="0" fontId="15" fillId="0" borderId="88" xfId="0" applyFont="1" applyBorder="1" applyAlignment="1" applyProtection="1">
      <alignment horizontal="left" vertical="center"/>
    </xf>
    <xf numFmtId="0" fontId="15" fillId="0" borderId="89" xfId="0" applyFont="1" applyBorder="1" applyAlignment="1" applyProtection="1">
      <alignment horizontal="left" vertical="center"/>
    </xf>
    <xf numFmtId="0" fontId="1" fillId="8" borderId="58" xfId="0" applyFont="1" applyFill="1" applyBorder="1" applyAlignment="1" applyProtection="1">
      <alignment horizontal="center" vertical="center" textRotation="90" wrapText="1"/>
    </xf>
    <xf numFmtId="0" fontId="9" fillId="0" borderId="129" xfId="0" applyFont="1" applyFill="1" applyBorder="1" applyAlignment="1" applyProtection="1">
      <alignment horizontal="left" vertical="center" wrapText="1"/>
    </xf>
    <xf numFmtId="0" fontId="1" fillId="0" borderId="0" xfId="0" applyFont="1" applyAlignment="1">
      <alignment horizontal="center"/>
    </xf>
    <xf numFmtId="0" fontId="0" fillId="0" borderId="2" xfId="0" applyBorder="1" applyAlignment="1">
      <alignment horizontal="center" vertical="center" wrapText="1"/>
    </xf>
  </cellXfs>
  <cellStyles count="2">
    <cellStyle name="Normal" xfId="0" builtinId="0"/>
    <cellStyle name="Normal 2" xfId="1"/>
  </cellStyles>
  <dxfs count="69">
    <dxf>
      <fill>
        <patternFill>
          <bgColor rgb="FF00FF00"/>
        </patternFill>
      </fill>
    </dxf>
    <dxf>
      <fill>
        <patternFill>
          <bgColor rgb="FFF68E38"/>
        </patternFill>
      </fill>
    </dxf>
    <dxf>
      <fill>
        <patternFill>
          <bgColor rgb="FFFF0000"/>
        </patternFill>
      </fill>
    </dxf>
    <dxf>
      <fill>
        <patternFill>
          <bgColor theme="0"/>
        </patternFill>
      </fill>
    </dxf>
    <dxf>
      <fill>
        <patternFill>
          <bgColor rgb="FF00FF00"/>
        </patternFill>
      </fill>
    </dxf>
    <dxf>
      <fill>
        <patternFill>
          <bgColor rgb="FFF68E38"/>
        </patternFill>
      </fill>
    </dxf>
    <dxf>
      <fill>
        <patternFill>
          <bgColor rgb="FFFF0000"/>
        </patternFill>
      </fill>
    </dxf>
    <dxf>
      <fill>
        <patternFill>
          <bgColor theme="0"/>
        </patternFill>
      </fill>
    </dxf>
    <dxf>
      <fill>
        <patternFill>
          <bgColor rgb="FF00FF00"/>
        </patternFill>
      </fill>
    </dxf>
    <dxf>
      <fill>
        <patternFill>
          <bgColor rgb="FFF68E38"/>
        </patternFill>
      </fill>
    </dxf>
    <dxf>
      <fill>
        <patternFill>
          <bgColor rgb="FFFF0000"/>
        </patternFill>
      </fill>
    </dxf>
    <dxf>
      <fill>
        <patternFill>
          <bgColor theme="0"/>
        </patternFill>
      </fill>
    </dxf>
    <dxf>
      <fill>
        <patternFill>
          <bgColor rgb="FF00FF00"/>
        </patternFill>
      </fill>
    </dxf>
    <dxf>
      <fill>
        <patternFill>
          <bgColor rgb="FFF68E38"/>
        </patternFill>
      </fill>
    </dxf>
    <dxf>
      <fill>
        <patternFill>
          <bgColor rgb="FFFF0000"/>
        </patternFill>
      </fill>
    </dxf>
    <dxf>
      <fill>
        <patternFill>
          <bgColor theme="0"/>
        </patternFill>
      </fill>
    </dxf>
    <dxf>
      <fill>
        <patternFill>
          <bgColor rgb="FF00FF00"/>
        </patternFill>
      </fill>
    </dxf>
    <dxf>
      <fill>
        <patternFill>
          <bgColor rgb="FFF68E38"/>
        </patternFill>
      </fill>
    </dxf>
    <dxf>
      <fill>
        <patternFill>
          <bgColor rgb="FFFF0000"/>
        </patternFill>
      </fill>
    </dxf>
    <dxf>
      <fill>
        <patternFill>
          <bgColor theme="0"/>
        </patternFill>
      </fill>
    </dxf>
    <dxf>
      <fill>
        <patternFill>
          <bgColor rgb="FF00FF00"/>
        </patternFill>
      </fill>
    </dxf>
    <dxf>
      <fill>
        <patternFill>
          <bgColor rgb="FFF68E38"/>
        </patternFill>
      </fill>
    </dxf>
    <dxf>
      <fill>
        <patternFill>
          <bgColor rgb="FFFF0000"/>
        </patternFill>
      </fill>
    </dxf>
    <dxf>
      <fill>
        <patternFill>
          <bgColor theme="0"/>
        </patternFill>
      </fill>
    </dxf>
    <dxf>
      <fill>
        <patternFill>
          <bgColor rgb="FF00FF00"/>
        </patternFill>
      </fill>
    </dxf>
    <dxf>
      <fill>
        <patternFill>
          <bgColor rgb="FFF68E38"/>
        </patternFill>
      </fill>
    </dxf>
    <dxf>
      <fill>
        <patternFill>
          <bgColor rgb="FFFF0000"/>
        </patternFill>
      </fill>
    </dxf>
    <dxf>
      <fill>
        <patternFill>
          <bgColor theme="0"/>
        </patternFill>
      </fill>
    </dxf>
    <dxf>
      <fill>
        <patternFill>
          <bgColor rgb="FF00FF00"/>
        </patternFill>
      </fill>
    </dxf>
    <dxf>
      <fill>
        <patternFill>
          <bgColor rgb="FFF68E38"/>
        </patternFill>
      </fill>
    </dxf>
    <dxf>
      <fill>
        <patternFill>
          <bgColor rgb="FFFF0000"/>
        </patternFill>
      </fill>
    </dxf>
    <dxf>
      <fill>
        <patternFill>
          <bgColor theme="0"/>
        </patternFill>
      </fill>
    </dxf>
    <dxf>
      <fill>
        <patternFill>
          <bgColor rgb="FF00FF00"/>
        </patternFill>
      </fill>
    </dxf>
    <dxf>
      <fill>
        <patternFill>
          <bgColor rgb="FFF68E38"/>
        </patternFill>
      </fill>
    </dxf>
    <dxf>
      <fill>
        <patternFill>
          <bgColor rgb="FFFF0000"/>
        </patternFill>
      </fill>
    </dxf>
    <dxf>
      <fill>
        <patternFill>
          <bgColor theme="0"/>
        </patternFill>
      </fill>
    </dxf>
    <dxf>
      <fill>
        <patternFill>
          <bgColor rgb="FF00FF00"/>
        </patternFill>
      </fill>
    </dxf>
    <dxf>
      <fill>
        <patternFill>
          <bgColor theme="9"/>
        </patternFill>
      </fill>
    </dxf>
    <dxf>
      <fill>
        <patternFill>
          <bgColor rgb="FFFF000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0000FF"/>
      <color rgb="FF00FF00"/>
      <color rgb="FF6600CC"/>
      <color rgb="FF9966FF"/>
      <color rgb="FFF68E38"/>
      <color rgb="FFFFFFCC"/>
      <color rgb="FF00FFFF"/>
      <color rgb="FF0066FF"/>
      <color rgb="FFF4AA3E"/>
      <color rgb="FF92D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7430073716033"/>
          <c:y val="0.270051963965599"/>
          <c:w val="0.58534133728333504"/>
          <c:h val="0.69054951704524004"/>
        </c:manualLayout>
      </c:layout>
      <c:barChart>
        <c:barDir val="bar"/>
        <c:grouping val="clustered"/>
        <c:varyColors val="0"/>
        <c:ser>
          <c:idx val="0"/>
          <c:order val="0"/>
          <c:invertIfNegative val="0"/>
          <c:cat>
            <c:strRef>
              <c:f>'RESULTS - Requirements'!$B$16:$B$19</c:f>
              <c:strCache>
                <c:ptCount val="4"/>
                <c:pt idx="0">
                  <c:v>Requirement 3</c:v>
                </c:pt>
                <c:pt idx="1">
                  <c:v>Requirement 4</c:v>
                </c:pt>
                <c:pt idx="2">
                  <c:v>Requirement 5</c:v>
                </c:pt>
                <c:pt idx="3">
                  <c:v>Requirement 6</c:v>
                </c:pt>
              </c:strCache>
            </c:strRef>
          </c:cat>
          <c:val>
            <c:numRef>
              <c:f>'RESULTS - Requirements'!$C$16:$C$19</c:f>
              <c:numCache>
                <c:formatCode>General</c:formatCode>
                <c:ptCount val="4"/>
              </c:numCache>
            </c:numRef>
          </c:val>
        </c:ser>
        <c:ser>
          <c:idx val="1"/>
          <c:order val="1"/>
          <c:invertIfNegative val="0"/>
          <c:cat>
            <c:strRef>
              <c:f>'RESULTS - Requirements'!$B$16:$B$19</c:f>
              <c:strCache>
                <c:ptCount val="4"/>
                <c:pt idx="0">
                  <c:v>Requirement 3</c:v>
                </c:pt>
                <c:pt idx="1">
                  <c:v>Requirement 4</c:v>
                </c:pt>
                <c:pt idx="2">
                  <c:v>Requirement 5</c:v>
                </c:pt>
                <c:pt idx="3">
                  <c:v>Requirement 6</c:v>
                </c:pt>
              </c:strCache>
            </c:strRef>
          </c:cat>
          <c:val>
            <c:numRef>
              <c:f>'RESULTS - Requirements'!$D$16:$D$19</c:f>
              <c:numCache>
                <c:formatCode>General</c:formatCode>
                <c:ptCount val="4"/>
              </c:numCache>
            </c:numRef>
          </c:val>
        </c:ser>
        <c:ser>
          <c:idx val="2"/>
          <c:order val="2"/>
          <c:invertIfNegative val="0"/>
          <c:dLbls>
            <c:spPr>
              <a:solidFill>
                <a:schemeClr val="bg2"/>
              </a:solidFill>
              <a:ln>
                <a:noFill/>
              </a:ln>
            </c:spPr>
            <c:txPr>
              <a:bodyPr/>
              <a:lstStyle/>
              <a:p>
                <a:pPr>
                  <a:defRPr sz="900">
                    <a:latin typeface="Arial" pitchFamily="34" charset="0"/>
                    <a:cs typeface="Arial"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'RESULTS - Requirements'!$B$16:$B$19</c:f>
              <c:strCache>
                <c:ptCount val="4"/>
                <c:pt idx="0">
                  <c:v>Requirement 3</c:v>
                </c:pt>
                <c:pt idx="1">
                  <c:v>Requirement 4</c:v>
                </c:pt>
                <c:pt idx="2">
                  <c:v>Requirement 5</c:v>
                </c:pt>
                <c:pt idx="3">
                  <c:v>Requirement 6</c:v>
                </c:pt>
              </c:strCache>
            </c:strRef>
          </c:cat>
          <c:val>
            <c:numRef>
              <c:f>'RESULTS - Requirements'!$E$16:$E$19</c:f>
              <c:numCache>
                <c:formatCode>0.0</c:formatCode>
                <c:ptCount val="4"/>
                <c:pt idx="0">
                  <c:v>2.3333333333333335</c:v>
                </c:pt>
                <c:pt idx="1">
                  <c:v>3</c:v>
                </c:pt>
                <c:pt idx="2">
                  <c:v>2</c:v>
                </c:pt>
                <c:pt idx="3">
                  <c:v>2</c:v>
                </c:pt>
              </c:numCache>
            </c:numRef>
          </c:val>
        </c:ser>
        <c:ser>
          <c:idx val="3"/>
          <c:order val="3"/>
          <c:invertIfNegative val="0"/>
          <c:cat>
            <c:strRef>
              <c:f>'RESULTS - Requirements'!$B$16:$B$19</c:f>
              <c:strCache>
                <c:ptCount val="4"/>
                <c:pt idx="0">
                  <c:v>Requirement 3</c:v>
                </c:pt>
                <c:pt idx="1">
                  <c:v>Requirement 4</c:v>
                </c:pt>
                <c:pt idx="2">
                  <c:v>Requirement 5</c:v>
                </c:pt>
                <c:pt idx="3">
                  <c:v>Requirement 6</c:v>
                </c:pt>
              </c:strCache>
            </c:strRef>
          </c:cat>
          <c:val>
            <c:numRef>
              <c:f>'RESULTS - Requirements'!$F$16:$F$19</c:f>
              <c:numCache>
                <c:formatCode>0.0</c:formatCode>
                <c:ptCount val="4"/>
              </c:numCache>
            </c:numRef>
          </c:val>
        </c:ser>
        <c:ser>
          <c:idx val="4"/>
          <c:order val="4"/>
          <c:tx>
            <c:strRef>
              <c:f>'RESULTS - Requirements'!$H$15</c:f>
              <c:strCache>
                <c:ptCount val="1"/>
                <c:pt idx="0">
                  <c:v>Non- compliant</c:v>
                </c:pt>
              </c:strCache>
            </c:strRef>
          </c:tx>
          <c:spPr>
            <a:solidFill>
              <a:srgbClr val="FF0000"/>
            </a:solidFill>
            <a:ln>
              <a:solidFill>
                <a:schemeClr val="tx1"/>
              </a:solidFill>
            </a:ln>
            <a:effectLst>
              <a:glow>
                <a:schemeClr val="accent1">
                  <a:alpha val="40000"/>
                </a:schemeClr>
              </a:glow>
              <a:softEdge rad="0"/>
            </a:effectLst>
          </c:spPr>
          <c:invertIfNegative val="0"/>
          <c:val>
            <c:numRef>
              <c:f>'RESULTS - Requirements'!$H$16:$H$19</c:f>
              <c:numCache>
                <c:formatCode>0.0</c:formatCode>
                <c:ptCount val="4"/>
                <c:pt idx="0">
                  <c:v>0</c:v>
                </c:pt>
                <c:pt idx="1">
                  <c:v>0</c:v>
                </c:pt>
                <c:pt idx="2">
                  <c:v>0</c:v>
                </c:pt>
                <c:pt idx="3">
                  <c:v>0</c:v>
                </c:pt>
              </c:numCache>
            </c:numRef>
          </c:val>
        </c:ser>
        <c:ser>
          <c:idx val="5"/>
          <c:order val="5"/>
          <c:tx>
            <c:strRef>
              <c:f>'RESULTS - Requirements'!$I$15</c:f>
              <c:strCache>
                <c:ptCount val="1"/>
                <c:pt idx="0">
                  <c:v>Indeterminate Compliant</c:v>
                </c:pt>
              </c:strCache>
            </c:strRef>
          </c:tx>
          <c:spPr>
            <a:solidFill>
              <a:srgbClr val="F68E38"/>
            </a:solidFill>
            <a:ln>
              <a:solidFill>
                <a:schemeClr val="tx1"/>
              </a:solidFill>
            </a:ln>
          </c:spPr>
          <c:invertIfNegative val="0"/>
          <c:val>
            <c:numRef>
              <c:f>'RESULTS - Requirements'!$I$16:$I$19</c:f>
              <c:numCache>
                <c:formatCode>0.0</c:formatCode>
                <c:ptCount val="4"/>
                <c:pt idx="0">
                  <c:v>2.3333333333333335</c:v>
                </c:pt>
                <c:pt idx="1">
                  <c:v>0</c:v>
                </c:pt>
                <c:pt idx="2">
                  <c:v>2</c:v>
                </c:pt>
                <c:pt idx="3">
                  <c:v>2</c:v>
                </c:pt>
              </c:numCache>
            </c:numRef>
          </c:val>
        </c:ser>
        <c:ser>
          <c:idx val="6"/>
          <c:order val="6"/>
          <c:tx>
            <c:strRef>
              <c:f>'RESULTS - Requirements'!$J$15</c:f>
              <c:strCache>
                <c:ptCount val="1"/>
                <c:pt idx="0">
                  <c:v>Fully compliant</c:v>
                </c:pt>
              </c:strCache>
            </c:strRef>
          </c:tx>
          <c:spPr>
            <a:solidFill>
              <a:srgbClr val="00FF00"/>
            </a:solidFill>
            <a:ln>
              <a:solidFill>
                <a:schemeClr val="tx1"/>
              </a:solidFill>
            </a:ln>
          </c:spPr>
          <c:invertIfNegative val="0"/>
          <c:val>
            <c:numRef>
              <c:f>'RESULTS - Requirements'!$J$16:$J$19</c:f>
              <c:numCache>
                <c:formatCode>0.0</c:formatCode>
                <c:ptCount val="4"/>
                <c:pt idx="0">
                  <c:v>0</c:v>
                </c:pt>
                <c:pt idx="1">
                  <c:v>3</c:v>
                </c:pt>
                <c:pt idx="2">
                  <c:v>0</c:v>
                </c:pt>
                <c:pt idx="3">
                  <c:v>0</c:v>
                </c:pt>
              </c:numCache>
            </c:numRef>
          </c:val>
        </c:ser>
        <c:dLbls>
          <c:showLegendKey val="0"/>
          <c:showVal val="0"/>
          <c:showCatName val="0"/>
          <c:showSerName val="0"/>
          <c:showPercent val="0"/>
          <c:showBubbleSize val="0"/>
        </c:dLbls>
        <c:gapWidth val="101"/>
        <c:overlap val="100"/>
        <c:axId val="78249984"/>
        <c:axId val="78251520"/>
      </c:barChart>
      <c:catAx>
        <c:axId val="78249984"/>
        <c:scaling>
          <c:orientation val="maxMin"/>
        </c:scaling>
        <c:delete val="0"/>
        <c:axPos val="l"/>
        <c:numFmt formatCode="General" sourceLinked="0"/>
        <c:majorTickMark val="out"/>
        <c:minorTickMark val="none"/>
        <c:tickLblPos val="nextTo"/>
        <c:txPr>
          <a:bodyPr/>
          <a:lstStyle/>
          <a:p>
            <a:pPr>
              <a:defRPr>
                <a:latin typeface="Arial" pitchFamily="34" charset="0"/>
                <a:cs typeface="Arial" pitchFamily="34" charset="0"/>
              </a:defRPr>
            </a:pPr>
            <a:endParaRPr lang="en-US"/>
          </a:p>
        </c:txPr>
        <c:crossAx val="78251520"/>
        <c:crosses val="autoZero"/>
        <c:auto val="1"/>
        <c:lblAlgn val="ctr"/>
        <c:lblOffset val="100"/>
        <c:noMultiLvlLbl val="0"/>
      </c:catAx>
      <c:valAx>
        <c:axId val="78251520"/>
        <c:scaling>
          <c:orientation val="minMax"/>
          <c:max val="3"/>
        </c:scaling>
        <c:delete val="0"/>
        <c:axPos val="t"/>
        <c:numFmt formatCode="General" sourceLinked="1"/>
        <c:majorTickMark val="out"/>
        <c:minorTickMark val="none"/>
        <c:tickLblPos val="nextTo"/>
        <c:txPr>
          <a:bodyPr/>
          <a:lstStyle/>
          <a:p>
            <a:pPr>
              <a:defRPr>
                <a:latin typeface="Arial" pitchFamily="34" charset="0"/>
                <a:cs typeface="Arial" pitchFamily="34" charset="0"/>
              </a:defRPr>
            </a:pPr>
            <a:endParaRPr lang="en-US"/>
          </a:p>
        </c:txPr>
        <c:crossAx val="78249984"/>
        <c:crosses val="autoZero"/>
        <c:crossBetween val="between"/>
        <c:majorUnit val="1"/>
      </c:valAx>
    </c:plotArea>
    <c:legend>
      <c:legendPos val="t"/>
      <c:legendEntry>
        <c:idx val="0"/>
        <c:delete val="1"/>
      </c:legendEntry>
      <c:legendEntry>
        <c:idx val="1"/>
        <c:delete val="1"/>
      </c:legendEntry>
      <c:legendEntry>
        <c:idx val="2"/>
        <c:delete val="1"/>
      </c:legendEntry>
      <c:legendEntry>
        <c:idx val="3"/>
        <c:delete val="1"/>
      </c:legendEntry>
      <c:legendEntry>
        <c:idx val="4"/>
        <c:txPr>
          <a:bodyPr/>
          <a:lstStyle/>
          <a:p>
            <a:pPr>
              <a:defRPr sz="900">
                <a:latin typeface="Arial" pitchFamily="34" charset="0"/>
                <a:cs typeface="Arial" pitchFamily="34" charset="0"/>
              </a:defRPr>
            </a:pPr>
            <a:endParaRPr lang="en-US"/>
          </a:p>
        </c:txPr>
      </c:legendEntry>
      <c:legendEntry>
        <c:idx val="5"/>
        <c:txPr>
          <a:bodyPr/>
          <a:lstStyle/>
          <a:p>
            <a:pPr>
              <a:defRPr sz="900">
                <a:latin typeface="Arial" pitchFamily="34" charset="0"/>
                <a:cs typeface="Arial" pitchFamily="34" charset="0"/>
              </a:defRPr>
            </a:pPr>
            <a:endParaRPr lang="en-US"/>
          </a:p>
        </c:txPr>
      </c:legendEntry>
      <c:legendEntry>
        <c:idx val="6"/>
        <c:txPr>
          <a:bodyPr/>
          <a:lstStyle/>
          <a:p>
            <a:pPr>
              <a:defRPr sz="900">
                <a:latin typeface="Arial" pitchFamily="34" charset="0"/>
                <a:cs typeface="Arial" pitchFamily="34" charset="0"/>
              </a:defRPr>
            </a:pPr>
            <a:endParaRPr lang="en-US"/>
          </a:p>
        </c:txPr>
      </c:legendEntry>
      <c:layout>
        <c:manualLayout>
          <c:xMode val="edge"/>
          <c:yMode val="edge"/>
          <c:x val="0.84859752259474397"/>
          <c:y val="0.26333695480142999"/>
          <c:w val="0.13486633175377999"/>
          <c:h val="0.65735289388509999"/>
        </c:manualLayout>
      </c:layout>
      <c:overlay val="0"/>
      <c:spPr>
        <a:solidFill>
          <a:schemeClr val="bg1">
            <a:lumMod val="95000"/>
          </a:schemeClr>
        </a:solidFill>
      </c:spPr>
      <c:txPr>
        <a:bodyPr/>
        <a:lstStyle/>
        <a:p>
          <a:pPr>
            <a:defRPr>
              <a:latin typeface="Arial" pitchFamily="34" charset="0"/>
              <a:cs typeface="Arial" pitchFamily="34" charset="0"/>
            </a:defRPr>
          </a:pPr>
          <a:endParaRPr lang="en-US"/>
        </a:p>
      </c:txPr>
    </c:legend>
    <c:plotVisOnly val="1"/>
    <c:dispBlanksAs val="gap"/>
    <c:showDLblsOverMax val="0"/>
  </c:chart>
  <c:spPr>
    <a:solidFill>
      <a:schemeClr val="bg2"/>
    </a:solidFill>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5375517819309"/>
          <c:y val="0.18460018289569"/>
          <c:w val="0.84842914966954397"/>
          <c:h val="0.54971041119859998"/>
        </c:manualLayout>
      </c:layout>
      <c:barChart>
        <c:barDir val="col"/>
        <c:grouping val="clustered"/>
        <c:varyColors val="0"/>
        <c:ser>
          <c:idx val="0"/>
          <c:order val="0"/>
          <c:tx>
            <c:strRef>
              <c:f>'RESULTS - Requirements'!$H$4</c:f>
              <c:strCache>
                <c:ptCount val="1"/>
                <c:pt idx="0">
                  <c:v>Performance rating</c:v>
                </c:pt>
              </c:strCache>
            </c:strRef>
          </c:tx>
          <c:spPr>
            <a:ln>
              <a:solidFill>
                <a:schemeClr val="tx1"/>
              </a:solidFill>
            </a:ln>
          </c:spPr>
          <c:invertIfNegative val="0"/>
          <c:dLbls>
            <c:spPr>
              <a:solidFill>
                <a:schemeClr val="bg2"/>
              </a:solidFill>
            </c:sp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'RESULTS - Requirements'!$B$5:$B$12</c:f>
              <c:strCache>
                <c:ptCount val="8"/>
                <c:pt idx="0">
                  <c:v>A</c:v>
                </c:pt>
                <c:pt idx="1">
                  <c:v>B</c:v>
                </c:pt>
                <c:pt idx="2">
                  <c:v>C</c:v>
                </c:pt>
                <c:pt idx="3">
                  <c:v>G</c:v>
                </c:pt>
                <c:pt idx="4">
                  <c:v>H</c:v>
                </c:pt>
                <c:pt idx="5">
                  <c:v>J</c:v>
                </c:pt>
                <c:pt idx="6">
                  <c:v>N</c:v>
                </c:pt>
                <c:pt idx="7">
                  <c:v>O</c:v>
                </c:pt>
              </c:strCache>
            </c:strRef>
          </c:cat>
          <c:val>
            <c:numRef>
              <c:f>'RESULTS - Requirements'!$H$5:$H$12</c:f>
              <c:numCache>
                <c:formatCode>General</c:formatCode>
                <c:ptCount val="8"/>
                <c:pt idx="0">
                  <c:v>3</c:v>
                </c:pt>
                <c:pt idx="1">
                  <c:v>2</c:v>
                </c:pt>
                <c:pt idx="2">
                  <c:v>2</c:v>
                </c:pt>
                <c:pt idx="3">
                  <c:v>3</c:v>
                </c:pt>
                <c:pt idx="4">
                  <c:v>3</c:v>
                </c:pt>
                <c:pt idx="5">
                  <c:v>2</c:v>
                </c:pt>
                <c:pt idx="6">
                  <c:v>2</c:v>
                </c:pt>
                <c:pt idx="7">
                  <c:v>2</c:v>
                </c:pt>
              </c:numCache>
            </c:numRef>
          </c:val>
        </c:ser>
        <c:ser>
          <c:idx val="1"/>
          <c:order val="1"/>
          <c:tx>
            <c:strRef>
              <c:f>'RESULTS - Requirements'!$I$4</c:f>
              <c:strCache>
                <c:ptCount val="1"/>
                <c:pt idx="0">
                  <c:v>NC</c:v>
                </c:pt>
              </c:strCache>
            </c:strRef>
          </c:tx>
          <c:spPr>
            <a:solidFill>
              <a:srgbClr val="FF0000"/>
            </a:solidFill>
            <a:ln>
              <a:solidFill>
                <a:schemeClr val="tx1"/>
              </a:solidFill>
            </a:ln>
          </c:spPr>
          <c:invertIfNegative val="0"/>
          <c:cat>
            <c:strRef>
              <c:f>'RESULTS - Requirements'!$B$5:$B$12</c:f>
              <c:strCache>
                <c:ptCount val="8"/>
                <c:pt idx="0">
                  <c:v>A</c:v>
                </c:pt>
                <c:pt idx="1">
                  <c:v>B</c:v>
                </c:pt>
                <c:pt idx="2">
                  <c:v>C</c:v>
                </c:pt>
                <c:pt idx="3">
                  <c:v>G</c:v>
                </c:pt>
                <c:pt idx="4">
                  <c:v>H</c:v>
                </c:pt>
                <c:pt idx="5">
                  <c:v>J</c:v>
                </c:pt>
                <c:pt idx="6">
                  <c:v>N</c:v>
                </c:pt>
                <c:pt idx="7">
                  <c:v>O</c:v>
                </c:pt>
              </c:strCache>
            </c:strRef>
          </c:cat>
          <c:val>
            <c:numRef>
              <c:f>'RESULTS - Requirements'!$I$5:$I$12</c:f>
              <c:numCache>
                <c:formatCode>General</c:formatCode>
                <c:ptCount val="8"/>
                <c:pt idx="0">
                  <c:v>0</c:v>
                </c:pt>
                <c:pt idx="1">
                  <c:v>0</c:v>
                </c:pt>
                <c:pt idx="2">
                  <c:v>0</c:v>
                </c:pt>
                <c:pt idx="3">
                  <c:v>0</c:v>
                </c:pt>
                <c:pt idx="4">
                  <c:v>0</c:v>
                </c:pt>
                <c:pt idx="5">
                  <c:v>0</c:v>
                </c:pt>
                <c:pt idx="6">
                  <c:v>0</c:v>
                </c:pt>
                <c:pt idx="7">
                  <c:v>0</c:v>
                </c:pt>
              </c:numCache>
            </c:numRef>
          </c:val>
        </c:ser>
        <c:ser>
          <c:idx val="2"/>
          <c:order val="2"/>
          <c:tx>
            <c:strRef>
              <c:f>'RESULTS - Requirements'!$J$4</c:f>
              <c:strCache>
                <c:ptCount val="1"/>
                <c:pt idx="0">
                  <c:v>IC</c:v>
                </c:pt>
              </c:strCache>
            </c:strRef>
          </c:tx>
          <c:spPr>
            <a:solidFill>
              <a:srgbClr val="F68E38"/>
            </a:solidFill>
            <a:ln>
              <a:solidFill>
                <a:schemeClr val="tx1"/>
              </a:solidFill>
            </a:ln>
          </c:spPr>
          <c:invertIfNegative val="0"/>
          <c:cat>
            <c:strRef>
              <c:f>'RESULTS - Requirements'!$B$5:$B$12</c:f>
              <c:strCache>
                <c:ptCount val="8"/>
                <c:pt idx="0">
                  <c:v>A</c:v>
                </c:pt>
                <c:pt idx="1">
                  <c:v>B</c:v>
                </c:pt>
                <c:pt idx="2">
                  <c:v>C</c:v>
                </c:pt>
                <c:pt idx="3">
                  <c:v>G</c:v>
                </c:pt>
                <c:pt idx="4">
                  <c:v>H</c:v>
                </c:pt>
                <c:pt idx="5">
                  <c:v>J</c:v>
                </c:pt>
                <c:pt idx="6">
                  <c:v>N</c:v>
                </c:pt>
                <c:pt idx="7">
                  <c:v>O</c:v>
                </c:pt>
              </c:strCache>
            </c:strRef>
          </c:cat>
          <c:val>
            <c:numRef>
              <c:f>'RESULTS - Requirements'!$J$5:$J$12</c:f>
              <c:numCache>
                <c:formatCode>General</c:formatCode>
                <c:ptCount val="8"/>
                <c:pt idx="0">
                  <c:v>0</c:v>
                </c:pt>
                <c:pt idx="1">
                  <c:v>2</c:v>
                </c:pt>
                <c:pt idx="2">
                  <c:v>2</c:v>
                </c:pt>
                <c:pt idx="3">
                  <c:v>0</c:v>
                </c:pt>
                <c:pt idx="4">
                  <c:v>0</c:v>
                </c:pt>
                <c:pt idx="5">
                  <c:v>2</c:v>
                </c:pt>
                <c:pt idx="6">
                  <c:v>2</c:v>
                </c:pt>
                <c:pt idx="7">
                  <c:v>2</c:v>
                </c:pt>
              </c:numCache>
            </c:numRef>
          </c:val>
        </c:ser>
        <c:ser>
          <c:idx val="3"/>
          <c:order val="3"/>
          <c:tx>
            <c:strRef>
              <c:f>'RESULTS - Requirements'!$K$4</c:f>
              <c:strCache>
                <c:ptCount val="1"/>
                <c:pt idx="0">
                  <c:v>FC</c:v>
                </c:pt>
              </c:strCache>
            </c:strRef>
          </c:tx>
          <c:spPr>
            <a:solidFill>
              <a:srgbClr val="00FF00"/>
            </a:solidFill>
            <a:ln>
              <a:solidFill>
                <a:schemeClr val="tx1"/>
              </a:solidFill>
            </a:ln>
          </c:spPr>
          <c:invertIfNegative val="0"/>
          <c:cat>
            <c:strRef>
              <c:f>'RESULTS - Requirements'!$B$5:$B$12</c:f>
              <c:strCache>
                <c:ptCount val="8"/>
                <c:pt idx="0">
                  <c:v>A</c:v>
                </c:pt>
                <c:pt idx="1">
                  <c:v>B</c:v>
                </c:pt>
                <c:pt idx="2">
                  <c:v>C</c:v>
                </c:pt>
                <c:pt idx="3">
                  <c:v>G</c:v>
                </c:pt>
                <c:pt idx="4">
                  <c:v>H</c:v>
                </c:pt>
                <c:pt idx="5">
                  <c:v>J</c:v>
                </c:pt>
                <c:pt idx="6">
                  <c:v>N</c:v>
                </c:pt>
                <c:pt idx="7">
                  <c:v>O</c:v>
                </c:pt>
              </c:strCache>
            </c:strRef>
          </c:cat>
          <c:val>
            <c:numRef>
              <c:f>'RESULTS - Requirements'!$K$5:$K$12</c:f>
              <c:numCache>
                <c:formatCode>General</c:formatCode>
                <c:ptCount val="8"/>
                <c:pt idx="0">
                  <c:v>3</c:v>
                </c:pt>
                <c:pt idx="1">
                  <c:v>0</c:v>
                </c:pt>
                <c:pt idx="2">
                  <c:v>0</c:v>
                </c:pt>
                <c:pt idx="3">
                  <c:v>3</c:v>
                </c:pt>
                <c:pt idx="4">
                  <c:v>3</c:v>
                </c:pt>
                <c:pt idx="5">
                  <c:v>0</c:v>
                </c:pt>
                <c:pt idx="6">
                  <c:v>0</c:v>
                </c:pt>
                <c:pt idx="7">
                  <c:v>0</c:v>
                </c:pt>
              </c:numCache>
            </c:numRef>
          </c:val>
        </c:ser>
        <c:dLbls>
          <c:showLegendKey val="0"/>
          <c:showVal val="0"/>
          <c:showCatName val="0"/>
          <c:showSerName val="0"/>
          <c:showPercent val="0"/>
          <c:showBubbleSize val="0"/>
        </c:dLbls>
        <c:gapWidth val="76"/>
        <c:overlap val="100"/>
        <c:axId val="78303232"/>
        <c:axId val="78305152"/>
      </c:barChart>
      <c:catAx>
        <c:axId val="78303232"/>
        <c:scaling>
          <c:orientation val="minMax"/>
        </c:scaling>
        <c:delete val="0"/>
        <c:axPos val="b"/>
        <c:title>
          <c:tx>
            <c:rich>
              <a:bodyPr/>
              <a:lstStyle/>
              <a:p>
                <a:pPr>
                  <a:defRPr/>
                </a:pPr>
                <a:r>
                  <a:rPr lang="en-US">
                    <a:latin typeface="Arial" pitchFamily="34" charset="0"/>
                    <a:cs typeface="Arial" pitchFamily="34" charset="0"/>
                  </a:rPr>
                  <a:t>Requirement</a:t>
                </a:r>
              </a:p>
            </c:rich>
          </c:tx>
          <c:layout>
            <c:manualLayout>
              <c:xMode val="edge"/>
              <c:yMode val="edge"/>
              <c:x val="0.48956503178066602"/>
              <c:y val="0.92641907261592304"/>
            </c:manualLayout>
          </c:layout>
          <c:overlay val="0"/>
        </c:title>
        <c:numFmt formatCode="General" sourceLinked="0"/>
        <c:majorTickMark val="out"/>
        <c:minorTickMark val="none"/>
        <c:tickLblPos val="nextTo"/>
        <c:txPr>
          <a:bodyPr/>
          <a:lstStyle/>
          <a:p>
            <a:pPr>
              <a:defRPr b="1">
                <a:latin typeface="Arial" pitchFamily="34" charset="0"/>
                <a:cs typeface="Arial" pitchFamily="34" charset="0"/>
              </a:defRPr>
            </a:pPr>
            <a:endParaRPr lang="en-US"/>
          </a:p>
        </c:txPr>
        <c:crossAx val="78305152"/>
        <c:crosses val="autoZero"/>
        <c:auto val="1"/>
        <c:lblAlgn val="ctr"/>
        <c:lblOffset val="100"/>
        <c:noMultiLvlLbl val="0"/>
      </c:catAx>
      <c:valAx>
        <c:axId val="78305152"/>
        <c:scaling>
          <c:orientation val="minMax"/>
          <c:max val="3"/>
        </c:scaling>
        <c:delete val="0"/>
        <c:axPos val="l"/>
        <c:title>
          <c:tx>
            <c:rich>
              <a:bodyPr rot="-5400000" vert="horz"/>
              <a:lstStyle/>
              <a:p>
                <a:pPr>
                  <a:defRPr/>
                </a:pPr>
                <a:r>
                  <a:rPr lang="en-GB">
                    <a:latin typeface="Arial" pitchFamily="34" charset="0"/>
                    <a:cs typeface="Arial" pitchFamily="34" charset="0"/>
                  </a:rPr>
                  <a:t>Performance</a:t>
                </a:r>
                <a:r>
                  <a:rPr lang="en-GB" baseline="0">
                    <a:latin typeface="Arial" pitchFamily="34" charset="0"/>
                    <a:cs typeface="Arial" pitchFamily="34" charset="0"/>
                  </a:rPr>
                  <a:t> Rating</a:t>
                </a:r>
                <a:endParaRPr lang="en-GB">
                  <a:latin typeface="Arial" pitchFamily="34" charset="0"/>
                  <a:cs typeface="Arial" pitchFamily="34" charset="0"/>
                </a:endParaRPr>
              </a:p>
            </c:rich>
          </c:tx>
          <c:layout>
            <c:manualLayout>
              <c:xMode val="edge"/>
              <c:yMode val="edge"/>
              <c:x val="3.6181892926034798E-2"/>
              <c:y val="0.36008622225389197"/>
            </c:manualLayout>
          </c:layout>
          <c:overlay val="0"/>
        </c:title>
        <c:numFmt formatCode="General" sourceLinked="1"/>
        <c:majorTickMark val="out"/>
        <c:minorTickMark val="none"/>
        <c:tickLblPos val="nextTo"/>
        <c:txPr>
          <a:bodyPr/>
          <a:lstStyle/>
          <a:p>
            <a:pPr>
              <a:defRPr>
                <a:latin typeface="Arial" pitchFamily="34" charset="0"/>
                <a:cs typeface="Arial" pitchFamily="34" charset="0"/>
              </a:defRPr>
            </a:pPr>
            <a:endParaRPr lang="en-US"/>
          </a:p>
        </c:txPr>
        <c:crossAx val="78303232"/>
        <c:crosses val="autoZero"/>
        <c:crossBetween val="between"/>
        <c:majorUnit val="1"/>
      </c:valAx>
    </c:plotArea>
    <c:legend>
      <c:legendPos val="r"/>
      <c:legendEntry>
        <c:idx val="0"/>
        <c:delete val="1"/>
      </c:legendEntry>
      <c:layout>
        <c:manualLayout>
          <c:xMode val="edge"/>
          <c:yMode val="edge"/>
          <c:x val="0.40527780412990499"/>
          <c:y val="0.10113870381586899"/>
          <c:w val="0.29742734718401198"/>
          <c:h val="5.4041163406610401E-2"/>
        </c:manualLayout>
      </c:layout>
      <c:overlay val="0"/>
      <c:spPr>
        <a:solidFill>
          <a:schemeClr val="bg1">
            <a:lumMod val="95000"/>
          </a:schemeClr>
        </a:solidFill>
      </c:spPr>
      <c:txPr>
        <a:bodyPr/>
        <a:lstStyle/>
        <a:p>
          <a:pPr>
            <a:defRPr>
              <a:latin typeface="Arial" pitchFamily="34" charset="0"/>
              <a:cs typeface="Arial" pitchFamily="34" charset="0"/>
            </a:defRPr>
          </a:pPr>
          <a:endParaRPr lang="en-US"/>
        </a:p>
      </c:txPr>
    </c:legend>
    <c:plotVisOnly val="1"/>
    <c:dispBlanksAs val="gap"/>
    <c:showDLblsOverMax val="0"/>
  </c:chart>
  <c:spPr>
    <a:solidFill>
      <a:schemeClr val="bg2"/>
    </a:solidFill>
  </c:sp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225208819582"/>
          <c:y val="0.18460018289569"/>
          <c:w val="0.83957936853984505"/>
          <c:h val="0.54959694105089196"/>
        </c:manualLayout>
      </c:layout>
      <c:barChart>
        <c:barDir val="col"/>
        <c:grouping val="clustered"/>
        <c:varyColors val="0"/>
        <c:ser>
          <c:idx val="0"/>
          <c:order val="0"/>
          <c:tx>
            <c:strRef>
              <c:f>'RESULTS - Mininum Standards'!$H$4</c:f>
              <c:strCache>
                <c:ptCount val="1"/>
                <c:pt idx="0">
                  <c:v>Performance rating</c:v>
                </c:pt>
              </c:strCache>
            </c:strRef>
          </c:tx>
          <c:spPr>
            <a:ln>
              <a:solidFill>
                <a:schemeClr val="tx1"/>
              </a:solidFill>
            </a:ln>
          </c:spPr>
          <c:invertIfNegative val="0"/>
          <c:dPt>
            <c:idx val="2"/>
            <c:invertIfNegative val="0"/>
            <c:bubble3D val="0"/>
            <c:spPr>
              <a:solidFill>
                <a:srgbClr val="FF0000"/>
              </a:solidFill>
              <a:ln>
                <a:solidFill>
                  <a:schemeClr val="tx1"/>
                </a:solidFill>
              </a:ln>
            </c:spPr>
          </c:dPt>
          <c:dPt>
            <c:idx val="5"/>
            <c:invertIfNegative val="0"/>
            <c:bubble3D val="0"/>
            <c:spPr>
              <a:solidFill>
                <a:srgbClr val="FF0000"/>
              </a:solidFill>
              <a:ln>
                <a:solidFill>
                  <a:schemeClr val="tx1"/>
                </a:solidFill>
              </a:ln>
            </c:spPr>
          </c:dPt>
          <c:dPt>
            <c:idx val="7"/>
            <c:invertIfNegative val="0"/>
            <c:bubble3D val="0"/>
            <c:spPr>
              <a:solidFill>
                <a:srgbClr val="00FF00"/>
              </a:solidFill>
              <a:ln>
                <a:solidFill>
                  <a:schemeClr val="tx1"/>
                </a:solidFill>
              </a:ln>
            </c:spPr>
          </c:dPt>
          <c:dLbls>
            <c:spPr>
              <a:solidFill>
                <a:schemeClr val="bg2"/>
              </a:solidFill>
            </c:sp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'RESULTS - Mininum Standards'!$B$5:$B$12</c:f>
              <c:strCache>
                <c:ptCount val="8"/>
                <c:pt idx="0">
                  <c:v>D</c:v>
                </c:pt>
                <c:pt idx="1">
                  <c:v>E</c:v>
                </c:pt>
                <c:pt idx="2">
                  <c:v>F</c:v>
                </c:pt>
                <c:pt idx="3">
                  <c:v>I</c:v>
                </c:pt>
                <c:pt idx="4">
                  <c:v>K</c:v>
                </c:pt>
                <c:pt idx="5">
                  <c:v>L</c:v>
                </c:pt>
                <c:pt idx="6">
                  <c:v>M</c:v>
                </c:pt>
                <c:pt idx="7">
                  <c:v>P</c:v>
                </c:pt>
              </c:strCache>
            </c:strRef>
          </c:cat>
          <c:val>
            <c:numRef>
              <c:f>'RESULTS - Mininum Standards'!$H$5:$H$12</c:f>
              <c:numCache>
                <c:formatCode>General</c:formatCode>
                <c:ptCount val="8"/>
                <c:pt idx="0">
                  <c:v>3</c:v>
                </c:pt>
                <c:pt idx="1">
                  <c:v>3</c:v>
                </c:pt>
                <c:pt idx="2">
                  <c:v>2</c:v>
                </c:pt>
                <c:pt idx="3">
                  <c:v>3</c:v>
                </c:pt>
                <c:pt idx="4">
                  <c:v>3</c:v>
                </c:pt>
                <c:pt idx="5">
                  <c:v>1</c:v>
                </c:pt>
                <c:pt idx="6">
                  <c:v>2</c:v>
                </c:pt>
                <c:pt idx="7">
                  <c:v>1</c:v>
                </c:pt>
              </c:numCache>
            </c:numRef>
          </c:val>
        </c:ser>
        <c:ser>
          <c:idx val="1"/>
          <c:order val="1"/>
          <c:tx>
            <c:strRef>
              <c:f>'RESULTS - Mininum Standards'!$I$4</c:f>
              <c:strCache>
                <c:ptCount val="1"/>
                <c:pt idx="0">
                  <c:v>NC</c:v>
                </c:pt>
              </c:strCache>
            </c:strRef>
          </c:tx>
          <c:spPr>
            <a:solidFill>
              <a:srgbClr val="FF0000"/>
            </a:solidFill>
            <a:ln>
              <a:solidFill>
                <a:schemeClr val="tx1"/>
              </a:solidFill>
            </a:ln>
          </c:spPr>
          <c:invertIfNegative val="0"/>
          <c:cat>
            <c:strRef>
              <c:f>'RESULTS - Mininum Standards'!$B$5:$B$12</c:f>
              <c:strCache>
                <c:ptCount val="8"/>
                <c:pt idx="0">
                  <c:v>D</c:v>
                </c:pt>
                <c:pt idx="1">
                  <c:v>E</c:v>
                </c:pt>
                <c:pt idx="2">
                  <c:v>F</c:v>
                </c:pt>
                <c:pt idx="3">
                  <c:v>I</c:v>
                </c:pt>
                <c:pt idx="4">
                  <c:v>K</c:v>
                </c:pt>
                <c:pt idx="5">
                  <c:v>L</c:v>
                </c:pt>
                <c:pt idx="6">
                  <c:v>M</c:v>
                </c:pt>
                <c:pt idx="7">
                  <c:v>P</c:v>
                </c:pt>
              </c:strCache>
            </c:strRef>
          </c:cat>
          <c:val>
            <c:numRef>
              <c:f>'RESULTS - Mininum Standards'!$I$5:$I$12</c:f>
              <c:numCache>
                <c:formatCode>General</c:formatCode>
                <c:ptCount val="8"/>
                <c:pt idx="0">
                  <c:v>0</c:v>
                </c:pt>
                <c:pt idx="1">
                  <c:v>0</c:v>
                </c:pt>
                <c:pt idx="2">
                  <c:v>0</c:v>
                </c:pt>
                <c:pt idx="3">
                  <c:v>0</c:v>
                </c:pt>
                <c:pt idx="4">
                  <c:v>0</c:v>
                </c:pt>
                <c:pt idx="5">
                  <c:v>1</c:v>
                </c:pt>
                <c:pt idx="6">
                  <c:v>0</c:v>
                </c:pt>
                <c:pt idx="7">
                  <c:v>1</c:v>
                </c:pt>
              </c:numCache>
            </c:numRef>
          </c:val>
        </c:ser>
        <c:ser>
          <c:idx val="2"/>
          <c:order val="2"/>
          <c:tx>
            <c:strRef>
              <c:f>'RESULTS - Mininum Standards'!$J$4</c:f>
              <c:strCache>
                <c:ptCount val="1"/>
                <c:pt idx="0">
                  <c:v>IC</c:v>
                </c:pt>
              </c:strCache>
            </c:strRef>
          </c:tx>
          <c:spPr>
            <a:solidFill>
              <a:srgbClr val="F68E38"/>
            </a:solidFill>
            <a:ln>
              <a:solidFill>
                <a:schemeClr val="tx1"/>
              </a:solidFill>
            </a:ln>
          </c:spPr>
          <c:invertIfNegative val="0"/>
          <c:cat>
            <c:strRef>
              <c:f>'RESULTS - Mininum Standards'!$B$5:$B$12</c:f>
              <c:strCache>
                <c:ptCount val="8"/>
                <c:pt idx="0">
                  <c:v>D</c:v>
                </c:pt>
                <c:pt idx="1">
                  <c:v>E</c:v>
                </c:pt>
                <c:pt idx="2">
                  <c:v>F</c:v>
                </c:pt>
                <c:pt idx="3">
                  <c:v>I</c:v>
                </c:pt>
                <c:pt idx="4">
                  <c:v>K</c:v>
                </c:pt>
                <c:pt idx="5">
                  <c:v>L</c:v>
                </c:pt>
                <c:pt idx="6">
                  <c:v>M</c:v>
                </c:pt>
                <c:pt idx="7">
                  <c:v>P</c:v>
                </c:pt>
              </c:strCache>
            </c:strRef>
          </c:cat>
          <c:val>
            <c:numRef>
              <c:f>'RESULTS - Mininum Standards'!$J$5:$J$12</c:f>
              <c:numCache>
                <c:formatCode>General</c:formatCode>
                <c:ptCount val="8"/>
                <c:pt idx="0">
                  <c:v>0</c:v>
                </c:pt>
                <c:pt idx="1">
                  <c:v>0</c:v>
                </c:pt>
                <c:pt idx="2">
                  <c:v>2</c:v>
                </c:pt>
                <c:pt idx="3">
                  <c:v>0</c:v>
                </c:pt>
                <c:pt idx="4">
                  <c:v>0</c:v>
                </c:pt>
                <c:pt idx="5">
                  <c:v>0</c:v>
                </c:pt>
                <c:pt idx="6">
                  <c:v>2</c:v>
                </c:pt>
                <c:pt idx="7">
                  <c:v>0</c:v>
                </c:pt>
              </c:numCache>
            </c:numRef>
          </c:val>
        </c:ser>
        <c:ser>
          <c:idx val="3"/>
          <c:order val="3"/>
          <c:tx>
            <c:strRef>
              <c:f>'RESULTS - Mininum Standards'!$K$4</c:f>
              <c:strCache>
                <c:ptCount val="1"/>
                <c:pt idx="0">
                  <c:v>FC</c:v>
                </c:pt>
              </c:strCache>
            </c:strRef>
          </c:tx>
          <c:spPr>
            <a:solidFill>
              <a:srgbClr val="00FF00"/>
            </a:solidFill>
            <a:ln>
              <a:solidFill>
                <a:schemeClr val="tx1"/>
              </a:solidFill>
            </a:ln>
          </c:spPr>
          <c:invertIfNegative val="0"/>
          <c:cat>
            <c:strRef>
              <c:f>'RESULTS - Mininum Standards'!$B$5:$B$12</c:f>
              <c:strCache>
                <c:ptCount val="8"/>
                <c:pt idx="0">
                  <c:v>D</c:v>
                </c:pt>
                <c:pt idx="1">
                  <c:v>E</c:v>
                </c:pt>
                <c:pt idx="2">
                  <c:v>F</c:v>
                </c:pt>
                <c:pt idx="3">
                  <c:v>I</c:v>
                </c:pt>
                <c:pt idx="4">
                  <c:v>K</c:v>
                </c:pt>
                <c:pt idx="5">
                  <c:v>L</c:v>
                </c:pt>
                <c:pt idx="6">
                  <c:v>M</c:v>
                </c:pt>
                <c:pt idx="7">
                  <c:v>P</c:v>
                </c:pt>
              </c:strCache>
            </c:strRef>
          </c:cat>
          <c:val>
            <c:numRef>
              <c:f>'RESULTS - Mininum Standards'!$K$5:$K$12</c:f>
              <c:numCache>
                <c:formatCode>General</c:formatCode>
                <c:ptCount val="8"/>
                <c:pt idx="0">
                  <c:v>3</c:v>
                </c:pt>
                <c:pt idx="1">
                  <c:v>3</c:v>
                </c:pt>
                <c:pt idx="2">
                  <c:v>0</c:v>
                </c:pt>
                <c:pt idx="3">
                  <c:v>3</c:v>
                </c:pt>
                <c:pt idx="4">
                  <c:v>3</c:v>
                </c:pt>
                <c:pt idx="5">
                  <c:v>0</c:v>
                </c:pt>
                <c:pt idx="6">
                  <c:v>0</c:v>
                </c:pt>
                <c:pt idx="7">
                  <c:v>0</c:v>
                </c:pt>
              </c:numCache>
            </c:numRef>
          </c:val>
        </c:ser>
        <c:dLbls>
          <c:showLegendKey val="0"/>
          <c:showVal val="0"/>
          <c:showCatName val="0"/>
          <c:showSerName val="0"/>
          <c:showPercent val="0"/>
          <c:showBubbleSize val="0"/>
        </c:dLbls>
        <c:gapWidth val="76"/>
        <c:overlap val="100"/>
        <c:axId val="78778368"/>
        <c:axId val="78780288"/>
      </c:barChart>
      <c:catAx>
        <c:axId val="78778368"/>
        <c:scaling>
          <c:orientation val="minMax"/>
        </c:scaling>
        <c:delete val="0"/>
        <c:axPos val="b"/>
        <c:title>
          <c:tx>
            <c:rich>
              <a:bodyPr/>
              <a:lstStyle/>
              <a:p>
                <a:pPr>
                  <a:defRPr/>
                </a:pPr>
                <a:r>
                  <a:rPr lang="en-US">
                    <a:latin typeface="Arial" pitchFamily="34" charset="0"/>
                    <a:cs typeface="Arial" pitchFamily="34" charset="0"/>
                  </a:rPr>
                  <a:t>Minimum Standard</a:t>
                </a:r>
              </a:p>
            </c:rich>
          </c:tx>
          <c:layout>
            <c:manualLayout>
              <c:xMode val="edge"/>
              <c:yMode val="edge"/>
              <c:x val="0.43534816431078699"/>
              <c:y val="0.92641916366789001"/>
            </c:manualLayout>
          </c:layout>
          <c:overlay val="0"/>
        </c:title>
        <c:numFmt formatCode="General" sourceLinked="0"/>
        <c:majorTickMark val="out"/>
        <c:minorTickMark val="none"/>
        <c:tickLblPos val="nextTo"/>
        <c:txPr>
          <a:bodyPr/>
          <a:lstStyle/>
          <a:p>
            <a:pPr>
              <a:defRPr b="1">
                <a:latin typeface="Arial" pitchFamily="34" charset="0"/>
                <a:cs typeface="Arial" pitchFamily="34" charset="0"/>
              </a:defRPr>
            </a:pPr>
            <a:endParaRPr lang="en-US"/>
          </a:p>
        </c:txPr>
        <c:crossAx val="78780288"/>
        <c:crosses val="autoZero"/>
        <c:auto val="1"/>
        <c:lblAlgn val="ctr"/>
        <c:lblOffset val="100"/>
        <c:noMultiLvlLbl val="0"/>
      </c:catAx>
      <c:valAx>
        <c:axId val="78780288"/>
        <c:scaling>
          <c:orientation val="minMax"/>
          <c:max val="3"/>
        </c:scaling>
        <c:delete val="0"/>
        <c:axPos val="l"/>
        <c:title>
          <c:tx>
            <c:rich>
              <a:bodyPr rot="-5400000" vert="horz"/>
              <a:lstStyle/>
              <a:p>
                <a:pPr>
                  <a:defRPr/>
                </a:pPr>
                <a:r>
                  <a:rPr lang="en-GB">
                    <a:latin typeface="Arial" pitchFamily="34" charset="0"/>
                    <a:cs typeface="Arial" pitchFamily="34" charset="0"/>
                  </a:rPr>
                  <a:t>Performance</a:t>
                </a:r>
                <a:r>
                  <a:rPr lang="en-GB" baseline="0">
                    <a:latin typeface="Arial" pitchFamily="34" charset="0"/>
                    <a:cs typeface="Arial" pitchFamily="34" charset="0"/>
                  </a:rPr>
                  <a:t> Rating</a:t>
                </a:r>
                <a:endParaRPr lang="en-GB">
                  <a:latin typeface="Arial" pitchFamily="34" charset="0"/>
                  <a:cs typeface="Arial" pitchFamily="34" charset="0"/>
                </a:endParaRPr>
              </a:p>
            </c:rich>
          </c:tx>
          <c:layout>
            <c:manualLayout>
              <c:xMode val="edge"/>
              <c:yMode val="edge"/>
              <c:x val="3.6181892926034798E-2"/>
              <c:y val="0.36008622225389197"/>
            </c:manualLayout>
          </c:layout>
          <c:overlay val="0"/>
        </c:title>
        <c:numFmt formatCode="General" sourceLinked="1"/>
        <c:majorTickMark val="out"/>
        <c:minorTickMark val="none"/>
        <c:tickLblPos val="nextTo"/>
        <c:txPr>
          <a:bodyPr/>
          <a:lstStyle/>
          <a:p>
            <a:pPr>
              <a:defRPr>
                <a:latin typeface="Arial" pitchFamily="34" charset="0"/>
                <a:cs typeface="Arial" pitchFamily="34" charset="0"/>
              </a:defRPr>
            </a:pPr>
            <a:endParaRPr lang="en-US"/>
          </a:p>
        </c:txPr>
        <c:crossAx val="78778368"/>
        <c:crosses val="autoZero"/>
        <c:crossBetween val="between"/>
        <c:majorUnit val="1"/>
      </c:valAx>
    </c:plotArea>
    <c:legend>
      <c:legendPos val="r"/>
      <c:legendEntry>
        <c:idx val="0"/>
        <c:delete val="1"/>
      </c:legendEntry>
      <c:layout>
        <c:manualLayout>
          <c:xMode val="edge"/>
          <c:yMode val="edge"/>
          <c:x val="0.40527780412990499"/>
          <c:y val="0.10113870381586899"/>
          <c:w val="0.29742734718401198"/>
          <c:h val="5.4041163406610401E-2"/>
        </c:manualLayout>
      </c:layout>
      <c:overlay val="0"/>
      <c:spPr>
        <a:solidFill>
          <a:schemeClr val="bg1">
            <a:lumMod val="95000"/>
          </a:schemeClr>
        </a:solidFill>
      </c:spPr>
      <c:txPr>
        <a:bodyPr/>
        <a:lstStyle/>
        <a:p>
          <a:pPr>
            <a:defRPr>
              <a:latin typeface="Arial" pitchFamily="34" charset="0"/>
              <a:cs typeface="Arial" pitchFamily="34" charset="0"/>
            </a:defRPr>
          </a:pPr>
          <a:endParaRPr lang="en-US"/>
        </a:p>
      </c:txPr>
    </c:legend>
    <c:plotVisOnly val="1"/>
    <c:dispBlanksAs val="gap"/>
    <c:showDLblsOverMax val="0"/>
  </c:chart>
  <c:spPr>
    <a:solidFill>
      <a:schemeClr val="bg2"/>
    </a:solidFill>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8</xdr:col>
      <xdr:colOff>676274</xdr:colOff>
      <xdr:row>10</xdr:row>
      <xdr:rowOff>304798</xdr:rowOff>
    </xdr:from>
    <xdr:to>
      <xdr:col>18</xdr:col>
      <xdr:colOff>133349</xdr:colOff>
      <xdr:row>19</xdr:row>
      <xdr:rowOff>190499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647700</xdr:colOff>
      <xdr:row>2</xdr:row>
      <xdr:rowOff>142875</xdr:rowOff>
    </xdr:from>
    <xdr:to>
      <xdr:col>18</xdr:col>
      <xdr:colOff>114300</xdr:colOff>
      <xdr:row>10</xdr:row>
      <xdr:rowOff>161925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0.32838</cdr:x>
      <cdr:y>0.03458</cdr:y>
    </cdr:from>
    <cdr:to>
      <cdr:x>0.78548</cdr:x>
      <cdr:y>0.19304</cdr:y>
    </cdr:to>
    <cdr:sp macro="" textlink="">
      <cdr:nvSpPr>
        <cdr:cNvPr id="2" name="TextBox 1"/>
        <cdr:cNvSpPr txBox="1"/>
      </cdr:nvSpPr>
      <cdr:spPr>
        <a:xfrm xmlns:a="http://schemas.openxmlformats.org/drawingml/2006/main">
          <a:off x="2073744" y="104081"/>
          <a:ext cx="2886621" cy="476945"/>
        </a:xfrm>
        <a:prstGeom xmlns:a="http://schemas.openxmlformats.org/drawingml/2006/main" prst="rect">
          <a:avLst/>
        </a:prstGeom>
        <a:solidFill xmlns:a="http://schemas.openxmlformats.org/drawingml/2006/main">
          <a:schemeClr val="bg1">
            <a:lumMod val="95000"/>
          </a:schemeClr>
        </a:solidFill>
      </cdr:spPr>
      <cdr:txBody>
        <a:bodyPr xmlns:a="http://schemas.openxmlformats.org/drawingml/2006/main" vertOverflow="clip" wrap="square" rtlCol="0"/>
        <a:lstStyle xmlns:a="http://schemas.openxmlformats.org/drawingml/2006/main"/>
        <a:p xmlns:a="http://schemas.openxmlformats.org/drawingml/2006/main">
          <a:pPr algn="ctr"/>
          <a:r>
            <a:rPr lang="en-GB" sz="1000" b="1">
              <a:latin typeface="Arial" pitchFamily="34" charset="0"/>
              <a:cs typeface="Arial" pitchFamily="34" charset="0"/>
            </a:rPr>
            <a:t>Average Performance</a:t>
          </a:r>
          <a:r>
            <a:rPr lang="en-GB" sz="1000" b="1" baseline="0">
              <a:latin typeface="Arial" pitchFamily="34" charset="0"/>
              <a:cs typeface="Arial" pitchFamily="34" charset="0"/>
            </a:rPr>
            <a:t> rating per </a:t>
          </a:r>
        </a:p>
        <a:p xmlns:a="http://schemas.openxmlformats.org/drawingml/2006/main">
          <a:pPr algn="ctr"/>
          <a:r>
            <a:rPr lang="en-GB" sz="1000" b="1" baseline="0">
              <a:latin typeface="Arial" pitchFamily="34" charset="0"/>
              <a:cs typeface="Arial" pitchFamily="34" charset="0"/>
            </a:rPr>
            <a:t>Eligibility Requirement</a:t>
          </a:r>
          <a:endParaRPr lang="en-GB" sz="1000" b="1">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0.35994</cdr:x>
      <cdr:y>0.0181</cdr:y>
    </cdr:from>
    <cdr:to>
      <cdr:x>0.81928</cdr:x>
      <cdr:y>0.08371</cdr:y>
    </cdr:to>
    <cdr:sp macro="" textlink="">
      <cdr:nvSpPr>
        <cdr:cNvPr id="2" name="TextBox 1"/>
        <cdr:cNvSpPr txBox="1"/>
      </cdr:nvSpPr>
      <cdr:spPr>
        <a:xfrm xmlns:a="http://schemas.openxmlformats.org/drawingml/2006/main">
          <a:off x="2276477" y="67237"/>
          <a:ext cx="2905123" cy="243725"/>
        </a:xfrm>
        <a:prstGeom xmlns:a="http://schemas.openxmlformats.org/drawingml/2006/main" prst="rect">
          <a:avLst/>
        </a:prstGeom>
        <a:solidFill xmlns:a="http://schemas.openxmlformats.org/drawingml/2006/main">
          <a:schemeClr val="bg1">
            <a:lumMod val="95000"/>
          </a:schemeClr>
        </a:solidFill>
      </cdr:spPr>
      <cdr:txBody>
        <a:bodyPr xmlns:a="http://schemas.openxmlformats.org/drawingml/2006/main" vertOverflow="clip" wrap="square" rtlCol="0" anchor="ctr"/>
        <a:lstStyle xmlns:a="http://schemas.openxmlformats.org/drawingml/2006/main"/>
        <a:p xmlns:a="http://schemas.openxmlformats.org/drawingml/2006/main">
          <a:pPr algn="ctr"/>
          <a:r>
            <a:rPr lang="en-GB" sz="1000" b="1">
              <a:latin typeface="Arial" pitchFamily="34" charset="0"/>
              <a:cs typeface="Arial" pitchFamily="34" charset="0"/>
            </a:rPr>
            <a:t>Performance Rating</a:t>
          </a:r>
          <a:r>
            <a:rPr lang="en-GB" sz="1000" b="1" baseline="0">
              <a:latin typeface="Arial" pitchFamily="34" charset="0"/>
              <a:cs typeface="Arial" pitchFamily="34" charset="0"/>
            </a:rPr>
            <a:t> per Requirement</a:t>
          </a:r>
          <a:endParaRPr lang="en-GB" sz="1000" b="1">
            <a:latin typeface="Arial" pitchFamily="34" charset="0"/>
            <a:cs typeface="Arial" pitchFamily="34" charset="0"/>
          </a:endParaRPr>
        </a:p>
      </cdr:txBody>
    </cdr:sp>
  </cdr:relSizeAnchor>
  <cdr:relSizeAnchor xmlns:cdr="http://schemas.openxmlformats.org/drawingml/2006/chartDrawing">
    <cdr:from>
      <cdr:x>0.13178</cdr:x>
      <cdr:y>0.77827</cdr:y>
    </cdr:from>
    <cdr:to>
      <cdr:x>0.44428</cdr:x>
      <cdr:y>0.81795</cdr:y>
    </cdr:to>
    <cdr:sp macro="" textlink="">
      <cdr:nvSpPr>
        <cdr:cNvPr id="3" name="Left Brace 2"/>
        <cdr:cNvSpPr/>
      </cdr:nvSpPr>
      <cdr:spPr>
        <a:xfrm xmlns:a="http://schemas.openxmlformats.org/drawingml/2006/main" rot="16200000">
          <a:off x="1747969" y="1976566"/>
          <a:ext cx="147395" cy="1976418"/>
        </a:xfrm>
        <a:prstGeom xmlns:a="http://schemas.openxmlformats.org/drawingml/2006/main" prst="leftBrace">
          <a:avLst/>
        </a:prstGeom>
        <a:noFill xmlns:a="http://schemas.openxmlformats.org/drawingml/2006/main"/>
        <a:ln xmlns:a="http://schemas.openxmlformats.org/drawingml/2006/main" w="158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0.46235</cdr:x>
      <cdr:y>0.78547</cdr:y>
    </cdr:from>
    <cdr:to>
      <cdr:x>0.64157</cdr:x>
      <cdr:y>0.83077</cdr:y>
    </cdr:to>
    <cdr:sp macro="" textlink="">
      <cdr:nvSpPr>
        <cdr:cNvPr id="4" name="Left Brace 3"/>
        <cdr:cNvSpPr/>
      </cdr:nvSpPr>
      <cdr:spPr>
        <a:xfrm xmlns:a="http://schemas.openxmlformats.org/drawingml/2006/main" rot="16200000">
          <a:off x="3406775" y="2435224"/>
          <a:ext cx="168278" cy="1133495"/>
        </a:xfrm>
        <a:prstGeom xmlns:a="http://schemas.openxmlformats.org/drawingml/2006/main" prst="leftBrace">
          <a:avLst/>
        </a:prstGeom>
        <a:noFill xmlns:a="http://schemas.openxmlformats.org/drawingml/2006/main"/>
        <a:ln xmlns:a="http://schemas.openxmlformats.org/drawingml/2006/main" w="158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0.65813</cdr:x>
      <cdr:y>0.78032</cdr:y>
    </cdr:from>
    <cdr:to>
      <cdr:x>0.76506</cdr:x>
      <cdr:y>0.8352</cdr:y>
    </cdr:to>
    <cdr:sp macro="" textlink="">
      <cdr:nvSpPr>
        <cdr:cNvPr id="5" name="Left Brace 4"/>
        <cdr:cNvSpPr/>
      </cdr:nvSpPr>
      <cdr:spPr>
        <a:xfrm xmlns:a="http://schemas.openxmlformats.org/drawingml/2006/main" rot="16200000">
          <a:off x="4407001" y="2416275"/>
          <a:ext cx="187124" cy="676275"/>
        </a:xfrm>
        <a:prstGeom xmlns:a="http://schemas.openxmlformats.org/drawingml/2006/main" prst="leftBrace">
          <a:avLst/>
        </a:prstGeom>
        <a:noFill xmlns:a="http://schemas.openxmlformats.org/drawingml/2006/main"/>
        <a:ln xmlns:a="http://schemas.openxmlformats.org/drawingml/2006/main" w="158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0.77711</cdr:x>
      <cdr:y>0.78055</cdr:y>
    </cdr:from>
    <cdr:to>
      <cdr:x>0.9744</cdr:x>
      <cdr:y>0.83799</cdr:y>
    </cdr:to>
    <cdr:sp macro="" textlink="">
      <cdr:nvSpPr>
        <cdr:cNvPr id="6" name="Left Brace 5"/>
        <cdr:cNvSpPr/>
      </cdr:nvSpPr>
      <cdr:spPr>
        <a:xfrm xmlns:a="http://schemas.openxmlformats.org/drawingml/2006/main" rot="16200000">
          <a:off x="5440863" y="2135673"/>
          <a:ext cx="195863" cy="1247790"/>
        </a:xfrm>
        <a:prstGeom xmlns:a="http://schemas.openxmlformats.org/drawingml/2006/main" prst="leftBrace">
          <a:avLst/>
        </a:prstGeom>
        <a:noFill xmlns:a="http://schemas.openxmlformats.org/drawingml/2006/main"/>
        <a:ln xmlns:a="http://schemas.openxmlformats.org/drawingml/2006/main" w="158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0.26808</cdr:x>
      <cdr:y>0.83595</cdr:y>
    </cdr:from>
    <cdr:to>
      <cdr:x>0.36597</cdr:x>
      <cdr:y>0.89929</cdr:y>
    </cdr:to>
    <cdr:sp macro="" textlink="">
      <cdr:nvSpPr>
        <cdr:cNvPr id="7" name="TextBox 6"/>
        <cdr:cNvSpPr txBox="1"/>
      </cdr:nvSpPr>
      <cdr:spPr>
        <a:xfrm xmlns:a="http://schemas.openxmlformats.org/drawingml/2006/main">
          <a:off x="1695478" y="2866475"/>
          <a:ext cx="619115" cy="217193"/>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GB" sz="1000">
              <a:latin typeface="Arial" pitchFamily="34" charset="0"/>
              <a:cs typeface="Arial" pitchFamily="34" charset="0"/>
            </a:rPr>
            <a:t>Req.</a:t>
          </a:r>
          <a:r>
            <a:rPr lang="en-GB" sz="1000" baseline="0">
              <a:latin typeface="Arial" pitchFamily="34" charset="0"/>
              <a:cs typeface="Arial" pitchFamily="34" charset="0"/>
            </a:rPr>
            <a:t> 3</a:t>
          </a:r>
          <a:endParaRPr lang="en-GB" sz="1000">
            <a:latin typeface="Arial" pitchFamily="34" charset="0"/>
            <a:cs typeface="Arial" pitchFamily="34" charset="0"/>
          </a:endParaRPr>
        </a:p>
      </cdr:txBody>
    </cdr:sp>
  </cdr:relSizeAnchor>
  <cdr:relSizeAnchor xmlns:cdr="http://schemas.openxmlformats.org/drawingml/2006/chartDrawing">
    <cdr:from>
      <cdr:x>0.54819</cdr:x>
      <cdr:y>0.8458</cdr:y>
    </cdr:from>
    <cdr:to>
      <cdr:x>0.64608</cdr:x>
      <cdr:y>0.90915</cdr:y>
    </cdr:to>
    <cdr:sp macro="" textlink="">
      <cdr:nvSpPr>
        <cdr:cNvPr id="8" name="TextBox 7"/>
        <cdr:cNvSpPr txBox="1"/>
      </cdr:nvSpPr>
      <cdr:spPr>
        <a:xfrm xmlns:a="http://schemas.openxmlformats.org/drawingml/2006/main">
          <a:off x="3467111" y="2884147"/>
          <a:ext cx="619116" cy="21602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GB" sz="1000">
              <a:latin typeface="Arial" pitchFamily="34" charset="0"/>
              <a:cs typeface="Arial" pitchFamily="34" charset="0"/>
            </a:rPr>
            <a:t>Req.</a:t>
          </a:r>
          <a:r>
            <a:rPr lang="en-GB" sz="1000" baseline="0">
              <a:latin typeface="Arial" pitchFamily="34" charset="0"/>
              <a:cs typeface="Arial" pitchFamily="34" charset="0"/>
            </a:rPr>
            <a:t> 4</a:t>
          </a:r>
          <a:endParaRPr lang="en-GB" sz="1000">
            <a:latin typeface="Arial" pitchFamily="34" charset="0"/>
            <a:cs typeface="Arial" pitchFamily="34" charset="0"/>
          </a:endParaRPr>
        </a:p>
      </cdr:txBody>
    </cdr:sp>
  </cdr:relSizeAnchor>
  <cdr:relSizeAnchor xmlns:cdr="http://schemas.openxmlformats.org/drawingml/2006/chartDrawing">
    <cdr:from>
      <cdr:x>0.66416</cdr:x>
      <cdr:y>0.84341</cdr:y>
    </cdr:from>
    <cdr:to>
      <cdr:x>0.76206</cdr:x>
      <cdr:y>0.90675</cdr:y>
    </cdr:to>
    <cdr:sp macro="" textlink="">
      <cdr:nvSpPr>
        <cdr:cNvPr id="9" name="TextBox 8"/>
        <cdr:cNvSpPr txBox="1"/>
      </cdr:nvSpPr>
      <cdr:spPr>
        <a:xfrm xmlns:a="http://schemas.openxmlformats.org/drawingml/2006/main">
          <a:off x="4200523" y="2875997"/>
          <a:ext cx="619178" cy="215986"/>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GB" sz="1000">
              <a:latin typeface="Arial" pitchFamily="34" charset="0"/>
              <a:cs typeface="Arial" pitchFamily="34" charset="0"/>
            </a:rPr>
            <a:t>Req.</a:t>
          </a:r>
          <a:r>
            <a:rPr lang="en-GB" sz="1000" baseline="0">
              <a:latin typeface="Arial" pitchFamily="34" charset="0"/>
              <a:cs typeface="Arial" pitchFamily="34" charset="0"/>
            </a:rPr>
            <a:t> 5</a:t>
          </a:r>
          <a:endParaRPr lang="en-GB" sz="1000">
            <a:latin typeface="Arial" pitchFamily="34" charset="0"/>
            <a:cs typeface="Arial" pitchFamily="34" charset="0"/>
          </a:endParaRPr>
        </a:p>
      </cdr:txBody>
    </cdr:sp>
  </cdr:relSizeAnchor>
  <cdr:relSizeAnchor xmlns:cdr="http://schemas.openxmlformats.org/drawingml/2006/chartDrawing">
    <cdr:from>
      <cdr:x>0.82681</cdr:x>
      <cdr:y>0.84696</cdr:y>
    </cdr:from>
    <cdr:to>
      <cdr:x>0.9247</cdr:x>
      <cdr:y>0.9103</cdr:y>
    </cdr:to>
    <cdr:sp macro="" textlink="">
      <cdr:nvSpPr>
        <cdr:cNvPr id="10" name="TextBox 9"/>
        <cdr:cNvSpPr txBox="1"/>
      </cdr:nvSpPr>
      <cdr:spPr>
        <a:xfrm xmlns:a="http://schemas.openxmlformats.org/drawingml/2006/main">
          <a:off x="5229267" y="2888079"/>
          <a:ext cx="619115" cy="215986"/>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GB" sz="1000">
              <a:latin typeface="Arial" pitchFamily="34" charset="0"/>
              <a:cs typeface="Arial" pitchFamily="34" charset="0"/>
            </a:rPr>
            <a:t>Req.</a:t>
          </a:r>
          <a:r>
            <a:rPr lang="en-GB" sz="1000" baseline="0">
              <a:latin typeface="Arial" pitchFamily="34" charset="0"/>
              <a:cs typeface="Arial" pitchFamily="34" charset="0"/>
            </a:rPr>
            <a:t> 6</a:t>
          </a:r>
          <a:endParaRPr lang="en-GB" sz="1000">
            <a:latin typeface="Arial" pitchFamily="34" charset="0"/>
            <a:cs typeface="Arial" pitchFamily="34" charset="0"/>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9</xdr:col>
      <xdr:colOff>76200</xdr:colOff>
      <xdr:row>2</xdr:row>
      <xdr:rowOff>133350</xdr:rowOff>
    </xdr:from>
    <xdr:to>
      <xdr:col>17</xdr:col>
      <xdr:colOff>438150</xdr:colOff>
      <xdr:row>11</xdr:row>
      <xdr:rowOff>685800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0.35994</cdr:x>
      <cdr:y>0.0181</cdr:y>
    </cdr:from>
    <cdr:to>
      <cdr:x>0.73645</cdr:x>
      <cdr:y>0.08371</cdr:y>
    </cdr:to>
    <cdr:sp macro="" textlink="">
      <cdr:nvSpPr>
        <cdr:cNvPr id="2" name="TextBox 1"/>
        <cdr:cNvSpPr txBox="1"/>
      </cdr:nvSpPr>
      <cdr:spPr>
        <a:xfrm xmlns:a="http://schemas.openxmlformats.org/drawingml/2006/main">
          <a:off x="2276475" y="76200"/>
          <a:ext cx="2381250" cy="276225"/>
        </a:xfrm>
        <a:prstGeom xmlns:a="http://schemas.openxmlformats.org/drawingml/2006/main" prst="rect">
          <a:avLst/>
        </a:prstGeom>
        <a:solidFill xmlns:a="http://schemas.openxmlformats.org/drawingml/2006/main">
          <a:schemeClr val="bg1">
            <a:lumMod val="95000"/>
          </a:schemeClr>
        </a:solidFill>
      </cdr:spPr>
      <cdr:txBody>
        <a:bodyPr xmlns:a="http://schemas.openxmlformats.org/drawingml/2006/main" vertOverflow="clip" wrap="square" rtlCol="0" anchor="ctr"/>
        <a:lstStyle xmlns:a="http://schemas.openxmlformats.org/drawingml/2006/main"/>
        <a:p xmlns:a="http://schemas.openxmlformats.org/drawingml/2006/main">
          <a:pPr algn="ctr"/>
          <a:r>
            <a:rPr lang="en-GB" sz="1000" b="1">
              <a:latin typeface="Arial" pitchFamily="34" charset="0"/>
              <a:cs typeface="Arial" pitchFamily="34" charset="0"/>
            </a:rPr>
            <a:t>Performance Rating</a:t>
          </a:r>
          <a:r>
            <a:rPr lang="en-GB" sz="1000" b="1" baseline="0">
              <a:latin typeface="Arial" pitchFamily="34" charset="0"/>
              <a:cs typeface="Arial" pitchFamily="34" charset="0"/>
            </a:rPr>
            <a:t> per Minimum Standardr</a:t>
          </a:r>
          <a:endParaRPr lang="en-GB" sz="1000" b="1">
            <a:latin typeface="Arial" pitchFamily="34" charset="0"/>
            <a:cs typeface="Arial" pitchFamily="34" charset="0"/>
          </a:endParaRPr>
        </a:p>
      </cdr:txBody>
    </cdr:sp>
  </cdr:relSizeAnchor>
  <cdr:relSizeAnchor xmlns:cdr="http://schemas.openxmlformats.org/drawingml/2006/chartDrawing">
    <cdr:from>
      <cdr:x>0.14167</cdr:x>
      <cdr:y>0.7827</cdr:y>
    </cdr:from>
    <cdr:to>
      <cdr:x>0.443</cdr:x>
      <cdr:y>0.833</cdr:y>
    </cdr:to>
    <cdr:sp macro="" textlink="">
      <cdr:nvSpPr>
        <cdr:cNvPr id="3" name="Left Brace 2"/>
        <cdr:cNvSpPr/>
      </cdr:nvSpPr>
      <cdr:spPr>
        <a:xfrm xmlns:a="http://schemas.openxmlformats.org/drawingml/2006/main" rot="16200000">
          <a:off x="1590610" y="2943159"/>
          <a:ext cx="238124" cy="1762256"/>
        </a:xfrm>
        <a:prstGeom xmlns:a="http://schemas.openxmlformats.org/drawingml/2006/main" prst="leftBrace">
          <a:avLst/>
        </a:prstGeom>
        <a:noFill xmlns:a="http://schemas.openxmlformats.org/drawingml/2006/main"/>
        <a:ln xmlns:a="http://schemas.openxmlformats.org/drawingml/2006/main" w="158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0.45765</cdr:x>
      <cdr:y>0.78737</cdr:y>
    </cdr:from>
    <cdr:to>
      <cdr:x>0.54886</cdr:x>
      <cdr:y>0.82495</cdr:y>
    </cdr:to>
    <cdr:sp macro="" textlink="">
      <cdr:nvSpPr>
        <cdr:cNvPr id="4" name="Left Brace 3"/>
        <cdr:cNvSpPr/>
      </cdr:nvSpPr>
      <cdr:spPr>
        <a:xfrm xmlns:a="http://schemas.openxmlformats.org/drawingml/2006/main" rot="16200000">
          <a:off x="2854276" y="3549601"/>
          <a:ext cx="177898" cy="533400"/>
        </a:xfrm>
        <a:prstGeom xmlns:a="http://schemas.openxmlformats.org/drawingml/2006/main" prst="leftBrace">
          <a:avLst/>
        </a:prstGeom>
        <a:noFill xmlns:a="http://schemas.openxmlformats.org/drawingml/2006/main"/>
        <a:ln xmlns:a="http://schemas.openxmlformats.org/drawingml/2006/main" w="158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0.55863</cdr:x>
      <cdr:y>0.78688</cdr:y>
    </cdr:from>
    <cdr:to>
      <cdr:x>0.87459</cdr:x>
      <cdr:y>0.82526</cdr:y>
    </cdr:to>
    <cdr:sp macro="" textlink="">
      <cdr:nvSpPr>
        <cdr:cNvPr id="5" name="Left Brace 4"/>
        <cdr:cNvSpPr/>
      </cdr:nvSpPr>
      <cdr:spPr>
        <a:xfrm xmlns:a="http://schemas.openxmlformats.org/drawingml/2006/main" rot="16200000">
          <a:off x="4104169" y="2723044"/>
          <a:ext cx="173662" cy="1847850"/>
        </a:xfrm>
        <a:prstGeom xmlns:a="http://schemas.openxmlformats.org/drawingml/2006/main" prst="leftBrace">
          <a:avLst/>
        </a:prstGeom>
        <a:noFill xmlns:a="http://schemas.openxmlformats.org/drawingml/2006/main"/>
        <a:ln xmlns:a="http://schemas.openxmlformats.org/drawingml/2006/main" w="158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0.88436</cdr:x>
      <cdr:y>0.78737</cdr:y>
    </cdr:from>
    <cdr:to>
      <cdr:x>0.97069</cdr:x>
      <cdr:y>0.82526</cdr:y>
    </cdr:to>
    <cdr:sp macro="" textlink="">
      <cdr:nvSpPr>
        <cdr:cNvPr id="6" name="Left Brace 5"/>
        <cdr:cNvSpPr/>
      </cdr:nvSpPr>
      <cdr:spPr>
        <a:xfrm xmlns:a="http://schemas.openxmlformats.org/drawingml/2006/main" rot="16200000">
          <a:off x="5338768" y="3395656"/>
          <a:ext cx="171449" cy="504836"/>
        </a:xfrm>
        <a:prstGeom xmlns:a="http://schemas.openxmlformats.org/drawingml/2006/main" prst="leftBrace">
          <a:avLst/>
        </a:prstGeom>
        <a:noFill xmlns:a="http://schemas.openxmlformats.org/drawingml/2006/main"/>
        <a:ln xmlns:a="http://schemas.openxmlformats.org/drawingml/2006/main" w="15875">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0.24093</cdr:x>
      <cdr:y>0.8284</cdr:y>
    </cdr:from>
    <cdr:to>
      <cdr:x>0.33882</cdr:x>
      <cdr:y>0.89174</cdr:y>
    </cdr:to>
    <cdr:sp macro="" textlink="">
      <cdr:nvSpPr>
        <cdr:cNvPr id="7" name="TextBox 6"/>
        <cdr:cNvSpPr txBox="1"/>
      </cdr:nvSpPr>
      <cdr:spPr>
        <a:xfrm xmlns:a="http://schemas.openxmlformats.org/drawingml/2006/main">
          <a:off x="1409027" y="3921564"/>
          <a:ext cx="572495" cy="299847"/>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GB" sz="1000">
              <a:latin typeface="Arial" pitchFamily="34" charset="0"/>
              <a:cs typeface="Arial" pitchFamily="34" charset="0"/>
            </a:rPr>
            <a:t>Req.</a:t>
          </a:r>
          <a:r>
            <a:rPr lang="en-GB" sz="1000" baseline="0">
              <a:latin typeface="Arial" pitchFamily="34" charset="0"/>
              <a:cs typeface="Arial" pitchFamily="34" charset="0"/>
            </a:rPr>
            <a:t> 3</a:t>
          </a:r>
          <a:endParaRPr lang="en-GB" sz="1000">
            <a:latin typeface="Arial" pitchFamily="34" charset="0"/>
            <a:cs typeface="Arial" pitchFamily="34" charset="0"/>
          </a:endParaRPr>
        </a:p>
      </cdr:txBody>
    </cdr:sp>
  </cdr:relSizeAnchor>
  <cdr:relSizeAnchor xmlns:cdr="http://schemas.openxmlformats.org/drawingml/2006/chartDrawing">
    <cdr:from>
      <cdr:x>0.45011</cdr:x>
      <cdr:y>0.82243</cdr:y>
    </cdr:from>
    <cdr:to>
      <cdr:x>0.548</cdr:x>
      <cdr:y>0.88578</cdr:y>
    </cdr:to>
    <cdr:sp macro="" textlink="">
      <cdr:nvSpPr>
        <cdr:cNvPr id="8" name="TextBox 7"/>
        <cdr:cNvSpPr txBox="1"/>
      </cdr:nvSpPr>
      <cdr:spPr>
        <a:xfrm xmlns:a="http://schemas.openxmlformats.org/drawingml/2006/main">
          <a:off x="2632381" y="3893320"/>
          <a:ext cx="572495" cy="299894"/>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GB" sz="1000">
              <a:latin typeface="Arial" pitchFamily="34" charset="0"/>
              <a:cs typeface="Arial" pitchFamily="34" charset="0"/>
            </a:rPr>
            <a:t>Req.</a:t>
          </a:r>
          <a:r>
            <a:rPr lang="en-GB" sz="1000" baseline="0">
              <a:latin typeface="Arial" pitchFamily="34" charset="0"/>
              <a:cs typeface="Arial" pitchFamily="34" charset="0"/>
            </a:rPr>
            <a:t> 4</a:t>
          </a:r>
          <a:endParaRPr lang="en-GB" sz="1000">
            <a:latin typeface="Arial" pitchFamily="34" charset="0"/>
            <a:cs typeface="Arial" pitchFamily="34" charset="0"/>
          </a:endParaRPr>
        </a:p>
      </cdr:txBody>
    </cdr:sp>
  </cdr:relSizeAnchor>
  <cdr:relSizeAnchor xmlns:cdr="http://schemas.openxmlformats.org/drawingml/2006/chartDrawing">
    <cdr:from>
      <cdr:x>0.6705</cdr:x>
      <cdr:y>0.82767</cdr:y>
    </cdr:from>
    <cdr:to>
      <cdr:x>0.7684</cdr:x>
      <cdr:y>0.89101</cdr:y>
    </cdr:to>
    <cdr:sp macro="" textlink="">
      <cdr:nvSpPr>
        <cdr:cNvPr id="9" name="TextBox 8"/>
        <cdr:cNvSpPr txBox="1"/>
      </cdr:nvSpPr>
      <cdr:spPr>
        <a:xfrm xmlns:a="http://schemas.openxmlformats.org/drawingml/2006/main">
          <a:off x="3921303" y="3918146"/>
          <a:ext cx="572554" cy="299846"/>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GB" sz="1000">
              <a:latin typeface="Arial" pitchFamily="34" charset="0"/>
              <a:cs typeface="Arial" pitchFamily="34" charset="0"/>
            </a:rPr>
            <a:t>Req.</a:t>
          </a:r>
          <a:r>
            <a:rPr lang="en-GB" sz="1000" baseline="0">
              <a:latin typeface="Arial" pitchFamily="34" charset="0"/>
              <a:cs typeface="Arial" pitchFamily="34" charset="0"/>
            </a:rPr>
            <a:t> 5</a:t>
          </a:r>
          <a:endParaRPr lang="en-GB" sz="1000">
            <a:latin typeface="Arial" pitchFamily="34" charset="0"/>
            <a:cs typeface="Arial" pitchFamily="34" charset="0"/>
          </a:endParaRPr>
        </a:p>
      </cdr:txBody>
    </cdr:sp>
  </cdr:relSizeAnchor>
  <cdr:relSizeAnchor xmlns:cdr="http://schemas.openxmlformats.org/drawingml/2006/chartDrawing">
    <cdr:from>
      <cdr:x>0.88138</cdr:x>
      <cdr:y>0.8328</cdr:y>
    </cdr:from>
    <cdr:to>
      <cdr:x>0.97927</cdr:x>
      <cdr:y>0.89614</cdr:y>
    </cdr:to>
    <cdr:sp macro="" textlink="">
      <cdr:nvSpPr>
        <cdr:cNvPr id="10" name="TextBox 9"/>
        <cdr:cNvSpPr txBox="1"/>
      </cdr:nvSpPr>
      <cdr:spPr>
        <a:xfrm xmlns:a="http://schemas.openxmlformats.org/drawingml/2006/main">
          <a:off x="5154598" y="3767890"/>
          <a:ext cx="572495" cy="286574"/>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GB" sz="1000">
              <a:latin typeface="Arial" pitchFamily="34" charset="0"/>
              <a:cs typeface="Arial" pitchFamily="34" charset="0"/>
            </a:rPr>
            <a:t>Req.</a:t>
          </a:r>
          <a:r>
            <a:rPr lang="en-GB" sz="1000" baseline="0">
              <a:latin typeface="Arial" pitchFamily="34" charset="0"/>
              <a:cs typeface="Arial" pitchFamily="34" charset="0"/>
            </a:rPr>
            <a:t> 6</a:t>
          </a:r>
          <a:endParaRPr lang="en-GB" sz="1000">
            <a:latin typeface="Arial" pitchFamily="34" charset="0"/>
            <a:cs typeface="Arial" pitchFamily="34" charset="0"/>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view="pageBreakPreview" topLeftCell="A21" zoomScaleSheetLayoutView="100" workbookViewId="0">
      <selection activeCell="B24" sqref="B24:P24"/>
    </sheetView>
  </sheetViews>
  <sheetFormatPr defaultColWidth="8.75" defaultRowHeight="14.25" x14ac:dyDescent="0.2"/>
  <cols>
    <col min="13" max="13" width="10.375" customWidth="1"/>
    <col min="17" max="17" width="5.25" style="12" customWidth="1"/>
  </cols>
  <sheetData>
    <row r="1" spans="1:17" x14ac:dyDescent="0.2">
      <c r="A1" s="12"/>
      <c r="B1" s="12"/>
      <c r="C1" s="12"/>
      <c r="D1" s="12"/>
      <c r="E1" s="12"/>
      <c r="F1" s="12"/>
      <c r="G1" s="12"/>
      <c r="H1" s="12"/>
      <c r="I1" s="12"/>
      <c r="J1" s="12"/>
      <c r="K1" s="12"/>
      <c r="L1" s="12"/>
      <c r="M1" s="12"/>
      <c r="N1" s="12"/>
      <c r="O1" s="12"/>
      <c r="P1" s="12"/>
    </row>
    <row r="2" spans="1:17" ht="20.25" x14ac:dyDescent="0.2">
      <c r="A2" s="12"/>
      <c r="B2" s="20"/>
      <c r="C2" s="20"/>
      <c r="D2" s="21"/>
      <c r="E2" s="271" t="s">
        <v>157</v>
      </c>
      <c r="F2" s="271"/>
      <c r="G2" s="271"/>
      <c r="H2" s="271"/>
      <c r="I2" s="271"/>
      <c r="J2" s="271"/>
      <c r="K2" s="271"/>
      <c r="L2" s="271"/>
      <c r="M2" s="271"/>
      <c r="N2" s="12"/>
      <c r="O2" s="12"/>
      <c r="P2" s="12"/>
    </row>
    <row r="3" spans="1:17" x14ac:dyDescent="0.2">
      <c r="A3" s="12"/>
      <c r="B3" s="12"/>
      <c r="C3" s="12"/>
      <c r="D3" s="12"/>
      <c r="E3" s="12"/>
      <c r="F3" s="12"/>
      <c r="G3" s="12"/>
      <c r="H3" s="12"/>
      <c r="I3" s="12"/>
      <c r="J3" s="12"/>
      <c r="K3" s="12"/>
      <c r="L3" s="12"/>
      <c r="M3" s="12"/>
      <c r="N3" s="12"/>
      <c r="O3" s="12"/>
      <c r="P3" s="12"/>
    </row>
    <row r="4" spans="1:17" ht="30" customHeight="1" x14ac:dyDescent="0.2">
      <c r="A4" s="276" t="s">
        <v>122</v>
      </c>
      <c r="B4" s="277"/>
      <c r="C4" s="277"/>
      <c r="D4" s="277"/>
      <c r="E4" s="277"/>
      <c r="F4" s="277"/>
      <c r="G4" s="277"/>
      <c r="H4" s="277"/>
      <c r="I4" s="277"/>
      <c r="J4" s="277"/>
      <c r="K4" s="277"/>
      <c r="L4" s="277"/>
      <c r="M4" s="277"/>
      <c r="N4" s="277"/>
      <c r="O4" s="277"/>
      <c r="P4" s="278"/>
    </row>
    <row r="5" spans="1:17" ht="21" customHeight="1" x14ac:dyDescent="0.2">
      <c r="A5" s="279" t="s">
        <v>80</v>
      </c>
      <c r="B5" s="280"/>
      <c r="C5" s="280"/>
      <c r="D5" s="280"/>
      <c r="E5" s="280"/>
      <c r="F5" s="280"/>
      <c r="G5" s="280"/>
      <c r="H5" s="280"/>
      <c r="I5" s="280"/>
      <c r="J5" s="280"/>
      <c r="K5" s="280"/>
      <c r="L5" s="280"/>
      <c r="M5" s="280"/>
      <c r="N5" s="280"/>
      <c r="O5" s="280"/>
      <c r="P5" s="281"/>
    </row>
    <row r="6" spans="1:17" ht="21" customHeight="1" x14ac:dyDescent="0.2">
      <c r="A6" s="251"/>
      <c r="B6" s="275" t="s">
        <v>150</v>
      </c>
      <c r="C6" s="275"/>
      <c r="D6" s="275"/>
      <c r="E6" s="275"/>
      <c r="F6" s="275"/>
      <c r="G6" s="275"/>
      <c r="H6" s="275"/>
      <c r="I6" s="275"/>
      <c r="J6" s="275"/>
      <c r="K6" s="275"/>
      <c r="L6" s="275"/>
      <c r="M6" s="275"/>
      <c r="N6" s="275"/>
      <c r="O6" s="275"/>
      <c r="P6" s="252"/>
    </row>
    <row r="7" spans="1:17" ht="16.5" customHeight="1" x14ac:dyDescent="0.2">
      <c r="A7" s="115"/>
      <c r="B7" s="275" t="s">
        <v>81</v>
      </c>
      <c r="C7" s="275"/>
      <c r="D7" s="275"/>
      <c r="E7" s="275"/>
      <c r="F7" s="275"/>
      <c r="G7" s="275"/>
      <c r="H7" s="275"/>
      <c r="I7" s="275"/>
      <c r="J7" s="275"/>
      <c r="K7" s="275"/>
      <c r="L7" s="275"/>
      <c r="M7" s="275"/>
      <c r="N7" s="275"/>
      <c r="O7" s="275"/>
      <c r="P7" s="18"/>
    </row>
    <row r="8" spans="1:17" ht="16.5" customHeight="1" x14ac:dyDescent="0.2">
      <c r="A8" s="115"/>
      <c r="B8" s="275" t="s">
        <v>82</v>
      </c>
      <c r="C8" s="275"/>
      <c r="D8" s="275"/>
      <c r="E8" s="275"/>
      <c r="F8" s="275"/>
      <c r="G8" s="275"/>
      <c r="H8" s="275"/>
      <c r="I8" s="275"/>
      <c r="J8" s="275"/>
      <c r="K8" s="275"/>
      <c r="L8" s="275"/>
      <c r="M8" s="275"/>
      <c r="N8" s="275"/>
      <c r="O8" s="275"/>
      <c r="P8" s="18"/>
    </row>
    <row r="9" spans="1:17" ht="18" customHeight="1" x14ac:dyDescent="0.2">
      <c r="A9" s="115"/>
      <c r="B9" s="275" t="s">
        <v>83</v>
      </c>
      <c r="C9" s="275"/>
      <c r="D9" s="275"/>
      <c r="E9" s="275"/>
      <c r="F9" s="275"/>
      <c r="G9" s="275"/>
      <c r="H9" s="275"/>
      <c r="I9" s="275"/>
      <c r="J9" s="275"/>
      <c r="K9" s="275"/>
      <c r="L9" s="275"/>
      <c r="M9" s="275"/>
      <c r="N9" s="275"/>
      <c r="O9" s="275"/>
      <c r="P9" s="18"/>
    </row>
    <row r="10" spans="1:17" ht="82.5" customHeight="1" x14ac:dyDescent="0.2">
      <c r="A10" s="279" t="s">
        <v>151</v>
      </c>
      <c r="B10" s="280"/>
      <c r="C10" s="280"/>
      <c r="D10" s="280"/>
      <c r="E10" s="280"/>
      <c r="F10" s="280"/>
      <c r="G10" s="280"/>
      <c r="H10" s="280"/>
      <c r="I10" s="280"/>
      <c r="J10" s="280"/>
      <c r="K10" s="280"/>
      <c r="L10" s="280"/>
      <c r="M10" s="280"/>
      <c r="N10" s="280"/>
      <c r="O10" s="280"/>
      <c r="P10" s="281"/>
    </row>
    <row r="11" spans="1:17" ht="37.5" customHeight="1" x14ac:dyDescent="0.2">
      <c r="A11" s="282" t="s">
        <v>84</v>
      </c>
      <c r="B11" s="283"/>
      <c r="C11" s="283"/>
      <c r="D11" s="283"/>
      <c r="E11" s="283"/>
      <c r="F11" s="283"/>
      <c r="G11" s="283"/>
      <c r="H11" s="283"/>
      <c r="I11" s="283"/>
      <c r="J11" s="283"/>
      <c r="K11" s="283"/>
      <c r="L11" s="283"/>
      <c r="M11" s="283"/>
      <c r="N11" s="283"/>
      <c r="O11" s="283"/>
      <c r="P11" s="284"/>
    </row>
    <row r="12" spans="1:17" ht="18.75" customHeight="1" x14ac:dyDescent="0.2">
      <c r="A12" s="12"/>
      <c r="B12" s="13"/>
      <c r="C12" s="13"/>
      <c r="D12" s="12"/>
      <c r="E12" s="12"/>
      <c r="F12" s="12"/>
      <c r="G12" s="12"/>
      <c r="H12" s="12"/>
      <c r="I12" s="12"/>
      <c r="J12" s="12"/>
      <c r="K12" s="12"/>
      <c r="L12" s="12"/>
      <c r="M12" s="12"/>
      <c r="N12" s="12"/>
      <c r="O12" s="12"/>
      <c r="P12" s="12"/>
    </row>
    <row r="13" spans="1:17" ht="16.5" customHeight="1" x14ac:dyDescent="0.2">
      <c r="A13" s="285" t="s">
        <v>10</v>
      </c>
      <c r="B13" s="286" t="s">
        <v>13</v>
      </c>
      <c r="C13" s="286"/>
      <c r="D13" s="286"/>
      <c r="E13" s="286"/>
      <c r="F13" s="286"/>
      <c r="G13" s="286"/>
      <c r="H13" s="286"/>
      <c r="I13" s="286"/>
      <c r="J13" s="286"/>
      <c r="K13" s="286"/>
      <c r="L13" s="286"/>
      <c r="M13" s="286"/>
      <c r="N13" s="286"/>
      <c r="O13" s="286"/>
      <c r="P13" s="286"/>
      <c r="Q13" s="15"/>
    </row>
    <row r="14" spans="1:17" ht="17.25" customHeight="1" x14ac:dyDescent="0.2">
      <c r="A14" s="285"/>
      <c r="B14" s="287" t="s">
        <v>85</v>
      </c>
      <c r="C14" s="287"/>
      <c r="D14" s="287"/>
      <c r="E14" s="287"/>
      <c r="F14" s="287"/>
      <c r="G14" s="287"/>
      <c r="H14" s="287"/>
      <c r="I14" s="287"/>
      <c r="J14" s="287"/>
      <c r="K14" s="287"/>
      <c r="L14" s="287"/>
      <c r="M14" s="287"/>
      <c r="N14" s="287"/>
      <c r="O14" s="287"/>
      <c r="P14" s="287"/>
      <c r="Q14" s="15"/>
    </row>
    <row r="15" spans="1:17" ht="17.25" customHeight="1" x14ac:dyDescent="0.2">
      <c r="A15" s="285"/>
      <c r="B15" s="287" t="s">
        <v>86</v>
      </c>
      <c r="C15" s="287"/>
      <c r="D15" s="287"/>
      <c r="E15" s="287"/>
      <c r="F15" s="287"/>
      <c r="G15" s="287"/>
      <c r="H15" s="287"/>
      <c r="I15" s="287"/>
      <c r="J15" s="287"/>
      <c r="K15" s="287"/>
      <c r="L15" s="287"/>
      <c r="M15" s="287"/>
      <c r="N15" s="287"/>
      <c r="O15" s="287"/>
      <c r="P15" s="287"/>
      <c r="Q15" s="15"/>
    </row>
    <row r="16" spans="1:17" ht="81" customHeight="1" x14ac:dyDescent="0.2">
      <c r="A16" s="285"/>
      <c r="B16" s="288" t="s">
        <v>152</v>
      </c>
      <c r="C16" s="288"/>
      <c r="D16" s="288"/>
      <c r="E16" s="288"/>
      <c r="F16" s="288"/>
      <c r="G16" s="288"/>
      <c r="H16" s="288"/>
      <c r="I16" s="288"/>
      <c r="J16" s="288"/>
      <c r="K16" s="288"/>
      <c r="L16" s="288"/>
      <c r="M16" s="288"/>
      <c r="N16" s="288"/>
      <c r="O16" s="288"/>
      <c r="P16" s="288"/>
      <c r="Q16" s="15"/>
    </row>
    <row r="17" spans="1:17" ht="32.25" customHeight="1" x14ac:dyDescent="0.2">
      <c r="A17" s="285"/>
      <c r="B17" s="288" t="s">
        <v>153</v>
      </c>
      <c r="C17" s="288"/>
      <c r="D17" s="288"/>
      <c r="E17" s="288"/>
      <c r="F17" s="288"/>
      <c r="G17" s="288"/>
      <c r="H17" s="288"/>
      <c r="I17" s="288"/>
      <c r="J17" s="288"/>
      <c r="K17" s="288"/>
      <c r="L17" s="288"/>
      <c r="M17" s="288"/>
      <c r="N17" s="288"/>
      <c r="O17" s="288"/>
      <c r="P17" s="288"/>
      <c r="Q17" s="15"/>
    </row>
    <row r="18" spans="1:17" ht="20.25" customHeight="1" x14ac:dyDescent="0.2">
      <c r="A18" s="285"/>
      <c r="B18" s="130"/>
      <c r="C18" s="289" t="s">
        <v>87</v>
      </c>
      <c r="D18" s="289"/>
      <c r="E18" s="289"/>
      <c r="F18" s="289"/>
      <c r="G18" s="289"/>
      <c r="H18" s="289"/>
      <c r="I18" s="289"/>
      <c r="J18" s="289"/>
      <c r="K18" s="289"/>
      <c r="L18" s="289"/>
      <c r="M18" s="289"/>
      <c r="N18" s="289"/>
      <c r="O18" s="289"/>
      <c r="P18" s="289"/>
      <c r="Q18" s="15"/>
    </row>
    <row r="19" spans="1:17" ht="18.75" customHeight="1" x14ac:dyDescent="0.2">
      <c r="A19" s="285"/>
      <c r="B19" s="130"/>
      <c r="C19" s="289" t="s">
        <v>47</v>
      </c>
      <c r="D19" s="289"/>
      <c r="E19" s="289"/>
      <c r="F19" s="289"/>
      <c r="G19" s="289"/>
      <c r="H19" s="289"/>
      <c r="I19" s="289"/>
      <c r="J19" s="289"/>
      <c r="K19" s="289"/>
      <c r="L19" s="289"/>
      <c r="M19" s="289"/>
      <c r="N19" s="289"/>
      <c r="O19" s="289"/>
      <c r="P19" s="289"/>
      <c r="Q19" s="15"/>
    </row>
    <row r="20" spans="1:17" ht="21.75" customHeight="1" x14ac:dyDescent="0.2">
      <c r="A20" s="285"/>
      <c r="B20" s="131"/>
      <c r="C20" s="291" t="s">
        <v>48</v>
      </c>
      <c r="D20" s="292"/>
      <c r="E20" s="292"/>
      <c r="F20" s="292"/>
      <c r="G20" s="292"/>
      <c r="H20" s="292"/>
      <c r="I20" s="292"/>
      <c r="J20" s="292"/>
      <c r="K20" s="292"/>
      <c r="L20" s="292"/>
      <c r="M20" s="292"/>
      <c r="N20" s="292"/>
      <c r="O20" s="292"/>
      <c r="P20" s="292"/>
      <c r="Q20" s="15"/>
    </row>
    <row r="21" spans="1:17" ht="27.75" customHeight="1" x14ac:dyDescent="0.2">
      <c r="A21" s="285"/>
      <c r="B21" s="273" t="s">
        <v>88</v>
      </c>
      <c r="C21" s="273"/>
      <c r="D21" s="273"/>
      <c r="E21" s="273"/>
      <c r="F21" s="273"/>
      <c r="G21" s="273"/>
      <c r="H21" s="273"/>
      <c r="I21" s="273"/>
      <c r="J21" s="273"/>
      <c r="K21" s="273"/>
      <c r="L21" s="273"/>
      <c r="M21" s="273"/>
      <c r="N21" s="273"/>
      <c r="O21" s="273"/>
      <c r="P21" s="293"/>
      <c r="Q21" s="15"/>
    </row>
    <row r="22" spans="1:17" ht="33.75" customHeight="1" x14ac:dyDescent="0.2">
      <c r="A22" s="285"/>
      <c r="B22" s="273" t="s">
        <v>89</v>
      </c>
      <c r="C22" s="273"/>
      <c r="D22" s="273"/>
      <c r="E22" s="273"/>
      <c r="F22" s="273"/>
      <c r="G22" s="273"/>
      <c r="H22" s="273"/>
      <c r="I22" s="273"/>
      <c r="J22" s="273"/>
      <c r="K22" s="273"/>
      <c r="L22" s="273"/>
      <c r="M22" s="273"/>
      <c r="N22" s="273"/>
      <c r="O22" s="273"/>
      <c r="P22" s="274"/>
    </row>
    <row r="23" spans="1:17" ht="23.25" customHeight="1" x14ac:dyDescent="0.2">
      <c r="A23" s="285"/>
      <c r="B23" s="272" t="s">
        <v>154</v>
      </c>
      <c r="C23" s="273"/>
      <c r="D23" s="273"/>
      <c r="E23" s="273"/>
      <c r="F23" s="273"/>
      <c r="G23" s="273"/>
      <c r="H23" s="273"/>
      <c r="I23" s="273"/>
      <c r="J23" s="273"/>
      <c r="K23" s="273"/>
      <c r="L23" s="273"/>
      <c r="M23" s="273"/>
      <c r="N23" s="273"/>
      <c r="O23" s="273"/>
      <c r="P23" s="274"/>
    </row>
    <row r="24" spans="1:17" ht="24.75" customHeight="1" x14ac:dyDescent="0.2">
      <c r="A24" s="285"/>
      <c r="B24" s="272" t="s">
        <v>155</v>
      </c>
      <c r="C24" s="273"/>
      <c r="D24" s="273"/>
      <c r="E24" s="273"/>
      <c r="F24" s="273"/>
      <c r="G24" s="273"/>
      <c r="H24" s="273"/>
      <c r="I24" s="273"/>
      <c r="J24" s="273"/>
      <c r="K24" s="273"/>
      <c r="L24" s="273"/>
      <c r="M24" s="273"/>
      <c r="N24" s="273"/>
      <c r="O24" s="273"/>
      <c r="P24" s="274"/>
    </row>
    <row r="25" spans="1:17" x14ac:dyDescent="0.2">
      <c r="A25" s="285"/>
      <c r="B25" s="14"/>
      <c r="C25" s="14"/>
      <c r="D25" s="14"/>
      <c r="E25" s="14"/>
      <c r="F25" s="14"/>
      <c r="G25" s="14"/>
      <c r="H25" s="14"/>
      <c r="I25" s="14"/>
      <c r="J25" s="14"/>
      <c r="K25" s="14"/>
      <c r="L25" s="14"/>
      <c r="M25" s="14"/>
      <c r="N25" s="14"/>
      <c r="O25" s="14"/>
      <c r="P25" s="18"/>
    </row>
    <row r="26" spans="1:17" ht="24.75" customHeight="1" x14ac:dyDescent="0.2">
      <c r="A26" s="285"/>
      <c r="B26" s="290" t="s">
        <v>156</v>
      </c>
      <c r="C26" s="280"/>
      <c r="D26" s="280"/>
      <c r="E26" s="280"/>
      <c r="F26" s="280"/>
      <c r="G26" s="280"/>
      <c r="H26" s="280"/>
      <c r="I26" s="280"/>
      <c r="J26" s="280"/>
      <c r="K26" s="280"/>
      <c r="L26" s="280"/>
      <c r="M26" s="280"/>
      <c r="N26" s="280"/>
      <c r="O26" s="280"/>
      <c r="P26" s="281"/>
    </row>
    <row r="27" spans="1:17" x14ac:dyDescent="0.2">
      <c r="A27" s="285"/>
      <c r="B27" s="14"/>
      <c r="C27" s="14"/>
      <c r="D27" s="14"/>
      <c r="E27" s="16"/>
      <c r="F27" s="16"/>
      <c r="G27" s="16"/>
      <c r="H27" s="16"/>
      <c r="I27" s="16"/>
      <c r="J27" s="16"/>
      <c r="K27" s="16"/>
      <c r="L27" s="16"/>
      <c r="M27" s="16"/>
      <c r="N27" s="16"/>
      <c r="O27" s="16"/>
      <c r="P27" s="17"/>
    </row>
    <row r="28" spans="1:17" x14ac:dyDescent="0.2">
      <c r="A28" s="12"/>
      <c r="B28" s="19"/>
      <c r="C28" s="19"/>
      <c r="D28" s="19"/>
      <c r="E28" s="12"/>
      <c r="F28" s="12"/>
      <c r="G28" s="12"/>
      <c r="H28" s="12"/>
      <c r="I28" s="12"/>
      <c r="J28" s="12"/>
      <c r="K28" s="12"/>
      <c r="L28" s="12"/>
      <c r="M28" s="12"/>
      <c r="N28" s="12"/>
      <c r="O28" s="12"/>
      <c r="P28" s="12"/>
    </row>
  </sheetData>
  <mergeCells count="23">
    <mergeCell ref="B24:P24"/>
    <mergeCell ref="A10:P10"/>
    <mergeCell ref="A11:P11"/>
    <mergeCell ref="A13:A27"/>
    <mergeCell ref="B13:P13"/>
    <mergeCell ref="B14:P14"/>
    <mergeCell ref="B15:P15"/>
    <mergeCell ref="B16:P16"/>
    <mergeCell ref="B17:P17"/>
    <mergeCell ref="C18:P18"/>
    <mergeCell ref="B26:P26"/>
    <mergeCell ref="C19:P19"/>
    <mergeCell ref="C20:P20"/>
    <mergeCell ref="B21:P21"/>
    <mergeCell ref="B22:P22"/>
    <mergeCell ref="E2:M2"/>
    <mergeCell ref="B23:P23"/>
    <mergeCell ref="B9:O9"/>
    <mergeCell ref="A4:P4"/>
    <mergeCell ref="A5:P5"/>
    <mergeCell ref="B7:O7"/>
    <mergeCell ref="B8:O8"/>
    <mergeCell ref="B6:O6"/>
  </mergeCells>
  <printOptions horizontalCentered="1" verticalCentered="1"/>
  <pageMargins left="0.47244094488188981" right="0.47244094488188981" top="0.55118110236220474" bottom="0.55118110236220474" header="0.31496062992125984" footer="0.31496062992125984"/>
  <pageSetup paperSize="9" orientation="portrait" verticalDpi="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pageSetUpPr fitToPage="1"/>
  </sheetPr>
  <dimension ref="A1:K46"/>
  <sheetViews>
    <sheetView topLeftCell="F27" zoomScale="120" zoomScaleNormal="120" zoomScaleSheetLayoutView="80" zoomScalePageLayoutView="90" workbookViewId="0">
      <selection activeCell="F29" sqref="F29"/>
    </sheetView>
  </sheetViews>
  <sheetFormatPr defaultColWidth="8.75" defaultRowHeight="14.25" x14ac:dyDescent="0.2"/>
  <cols>
    <col min="1" max="1" width="20.375" customWidth="1"/>
    <col min="2" max="2" width="45.125" customWidth="1"/>
    <col min="3" max="3" width="5.375" customWidth="1"/>
    <col min="4" max="4" width="4" style="48" customWidth="1"/>
    <col min="5" max="5" width="50.25" customWidth="1"/>
    <col min="6" max="6" width="54.125" customWidth="1"/>
    <col min="7" max="7" width="75.375" style="225" customWidth="1"/>
    <col min="8" max="8" width="29.125" customWidth="1"/>
    <col min="9" max="9" width="32.875" customWidth="1"/>
    <col min="10" max="10" width="24.25" customWidth="1"/>
    <col min="11" max="11" width="66.125" customWidth="1"/>
  </cols>
  <sheetData>
    <row r="1" spans="1:11" ht="37.5" customHeight="1" x14ac:dyDescent="0.2">
      <c r="A1" s="317" t="s">
        <v>6</v>
      </c>
      <c r="B1" s="318"/>
      <c r="C1" s="318"/>
      <c r="D1" s="318"/>
      <c r="E1" s="318"/>
      <c r="F1" s="318"/>
      <c r="G1" s="318"/>
      <c r="H1" s="319"/>
      <c r="I1" s="23"/>
      <c r="J1" s="4"/>
    </row>
    <row r="2" spans="1:11" ht="15.75" customHeight="1" x14ac:dyDescent="0.2">
      <c r="A2" s="175"/>
      <c r="B2" s="249"/>
      <c r="C2" s="267"/>
      <c r="D2" s="267"/>
      <c r="E2" s="267"/>
      <c r="F2" s="249"/>
      <c r="G2" s="268"/>
      <c r="H2" s="249"/>
      <c r="I2" s="4"/>
      <c r="J2" s="4"/>
      <c r="K2" s="9"/>
    </row>
    <row r="3" spans="1:11" ht="15" thickBot="1" x14ac:dyDescent="0.25">
      <c r="B3" s="5"/>
      <c r="C3" s="5"/>
      <c r="D3" s="44"/>
      <c r="E3" s="5"/>
      <c r="F3" s="4"/>
      <c r="G3" s="219"/>
      <c r="I3" s="4"/>
      <c r="J3" s="4"/>
    </row>
    <row r="4" spans="1:11" ht="28.5" customHeight="1" thickBot="1" x14ac:dyDescent="0.25">
      <c r="A4" s="337" t="s">
        <v>49</v>
      </c>
      <c r="B4" s="338"/>
      <c r="C4" s="338"/>
      <c r="D4" s="338"/>
      <c r="E4" s="339"/>
      <c r="F4" s="4"/>
      <c r="G4" s="219"/>
      <c r="H4" s="4"/>
      <c r="I4" s="4"/>
      <c r="J4" s="4"/>
      <c r="K4" s="8"/>
    </row>
    <row r="5" spans="1:11" ht="24.75" customHeight="1" x14ac:dyDescent="0.2">
      <c r="A5" s="303" t="s">
        <v>53</v>
      </c>
      <c r="B5" s="304"/>
      <c r="C5" s="206"/>
      <c r="D5" s="320" t="s">
        <v>15</v>
      </c>
      <c r="E5" s="321"/>
      <c r="F5" s="4"/>
      <c r="G5" s="219"/>
      <c r="H5" s="4"/>
      <c r="I5" s="4"/>
      <c r="J5" s="4"/>
      <c r="K5" s="9"/>
    </row>
    <row r="6" spans="1:11" ht="14.25" customHeight="1" x14ac:dyDescent="0.2">
      <c r="A6" s="308" t="s">
        <v>173</v>
      </c>
      <c r="B6" s="309"/>
      <c r="C6" s="310"/>
      <c r="D6" s="322" t="s">
        <v>174</v>
      </c>
      <c r="E6" s="323"/>
      <c r="F6" s="4"/>
      <c r="G6" s="219"/>
      <c r="H6" s="4"/>
      <c r="I6" s="4"/>
      <c r="J6" s="4"/>
      <c r="K6" s="9"/>
    </row>
    <row r="7" spans="1:11" x14ac:dyDescent="0.2">
      <c r="A7" s="311"/>
      <c r="B7" s="312"/>
      <c r="C7" s="313"/>
      <c r="D7" s="324"/>
      <c r="E7" s="325"/>
      <c r="F7" s="4"/>
      <c r="G7" s="219"/>
      <c r="H7" s="4"/>
      <c r="I7" s="4"/>
      <c r="J7" s="4"/>
      <c r="K7" s="9"/>
    </row>
    <row r="8" spans="1:11" x14ac:dyDescent="0.2">
      <c r="A8" s="311"/>
      <c r="B8" s="312"/>
      <c r="C8" s="313"/>
      <c r="D8" s="324"/>
      <c r="E8" s="325"/>
      <c r="F8" s="4"/>
      <c r="G8" s="219"/>
      <c r="H8" s="4"/>
      <c r="I8" s="4"/>
      <c r="J8" s="4"/>
      <c r="K8" s="9"/>
    </row>
    <row r="9" spans="1:11" ht="15" thickBot="1" x14ac:dyDescent="0.25">
      <c r="A9" s="314"/>
      <c r="B9" s="315"/>
      <c r="C9" s="316"/>
      <c r="D9" s="326"/>
      <c r="E9" s="327"/>
      <c r="F9" s="4"/>
      <c r="G9" s="219"/>
      <c r="H9" s="211"/>
      <c r="I9" s="4"/>
      <c r="J9" s="212"/>
      <c r="K9" s="212"/>
    </row>
    <row r="10" spans="1:11" ht="15" thickBot="1" x14ac:dyDescent="0.25">
      <c r="B10" s="128"/>
      <c r="C10" s="128"/>
      <c r="D10" s="129"/>
      <c r="E10" s="128"/>
      <c r="F10" s="4"/>
      <c r="G10" s="219"/>
      <c r="H10" s="4"/>
      <c r="I10" s="4"/>
      <c r="J10" s="4"/>
    </row>
    <row r="11" spans="1:11" ht="28.5" customHeight="1" thickBot="1" x14ac:dyDescent="0.25">
      <c r="A11" s="337" t="s">
        <v>50</v>
      </c>
      <c r="B11" s="338"/>
      <c r="C11" s="338"/>
      <c r="D11" s="338"/>
      <c r="E11" s="339"/>
      <c r="F11" s="4"/>
      <c r="G11" s="219"/>
      <c r="H11" s="4"/>
      <c r="I11" s="4"/>
      <c r="J11" s="4"/>
      <c r="K11" s="8"/>
    </row>
    <row r="12" spans="1:11" ht="15" thickBot="1" x14ac:dyDescent="0.25">
      <c r="B12" s="30"/>
      <c r="C12" s="30"/>
      <c r="D12" s="45"/>
      <c r="E12" s="30"/>
      <c r="F12" s="6"/>
      <c r="G12" s="220"/>
      <c r="H12" s="6"/>
      <c r="I12" s="6"/>
      <c r="J12" s="266"/>
      <c r="K12" s="6"/>
    </row>
    <row r="13" spans="1:11" s="232" customFormat="1" ht="33" customHeight="1" thickTop="1" thickBot="1" x14ac:dyDescent="0.25">
      <c r="A13" s="229" t="s">
        <v>78</v>
      </c>
      <c r="B13" s="260" t="s">
        <v>1</v>
      </c>
      <c r="C13" s="305" t="s">
        <v>130</v>
      </c>
      <c r="D13" s="306"/>
      <c r="E13" s="306"/>
      <c r="F13" s="229" t="s">
        <v>16</v>
      </c>
      <c r="G13" s="228" t="s">
        <v>96</v>
      </c>
      <c r="H13" s="228" t="s">
        <v>97</v>
      </c>
      <c r="I13" s="234" t="s">
        <v>103</v>
      </c>
      <c r="J13" s="230" t="s">
        <v>61</v>
      </c>
      <c r="K13" s="231" t="s">
        <v>98</v>
      </c>
    </row>
    <row r="14" spans="1:11" ht="67.5" customHeight="1" thickTop="1" x14ac:dyDescent="0.2">
      <c r="A14" s="307" t="s">
        <v>148</v>
      </c>
      <c r="B14" s="343" t="s">
        <v>104</v>
      </c>
      <c r="C14" s="209" t="s">
        <v>99</v>
      </c>
      <c r="D14" s="207" t="s">
        <v>19</v>
      </c>
      <c r="E14" s="200" t="s">
        <v>105</v>
      </c>
      <c r="F14" s="185" t="s">
        <v>58</v>
      </c>
      <c r="G14" s="41" t="s">
        <v>62</v>
      </c>
      <c r="H14" s="124" t="s">
        <v>101</v>
      </c>
      <c r="I14" s="383" t="s">
        <v>181</v>
      </c>
      <c r="J14" s="42" t="s">
        <v>33</v>
      </c>
      <c r="K14" s="107" t="s">
        <v>175</v>
      </c>
    </row>
    <row r="15" spans="1:11" ht="74.25" customHeight="1" x14ac:dyDescent="0.2">
      <c r="A15" s="307"/>
      <c r="B15" s="332"/>
      <c r="C15" s="328" t="s">
        <v>99</v>
      </c>
      <c r="D15" s="341" t="s">
        <v>20</v>
      </c>
      <c r="E15" s="340" t="s">
        <v>106</v>
      </c>
      <c r="F15" s="233" t="s">
        <v>158</v>
      </c>
      <c r="G15" s="41" t="s">
        <v>160</v>
      </c>
      <c r="H15" s="124" t="s">
        <v>134</v>
      </c>
      <c r="I15" s="181" t="s">
        <v>176</v>
      </c>
      <c r="J15" s="259" t="s">
        <v>34</v>
      </c>
      <c r="K15" s="258"/>
    </row>
    <row r="16" spans="1:11" ht="48.75" customHeight="1" x14ac:dyDescent="0.2">
      <c r="A16" s="307"/>
      <c r="B16" s="332"/>
      <c r="C16" s="329"/>
      <c r="D16" s="342"/>
      <c r="E16" s="340"/>
      <c r="F16" s="185" t="s">
        <v>77</v>
      </c>
      <c r="G16" s="40" t="s">
        <v>76</v>
      </c>
      <c r="H16" s="124" t="s">
        <v>65</v>
      </c>
      <c r="I16" s="180" t="s">
        <v>177</v>
      </c>
      <c r="J16" s="254" t="s">
        <v>33</v>
      </c>
      <c r="K16" s="258"/>
    </row>
    <row r="17" spans="1:11" ht="75" customHeight="1" x14ac:dyDescent="0.2">
      <c r="A17" s="307"/>
      <c r="B17" s="332"/>
      <c r="C17" s="209" t="s">
        <v>99</v>
      </c>
      <c r="D17" s="207" t="s">
        <v>21</v>
      </c>
      <c r="E17" s="197" t="s">
        <v>63</v>
      </c>
      <c r="F17" s="182" t="s">
        <v>159</v>
      </c>
      <c r="G17" s="126" t="s">
        <v>64</v>
      </c>
      <c r="H17" s="123" t="s">
        <v>66</v>
      </c>
      <c r="I17" s="180" t="s">
        <v>178</v>
      </c>
      <c r="J17" s="32" t="s">
        <v>34</v>
      </c>
      <c r="K17" s="107"/>
    </row>
    <row r="18" spans="1:11" ht="77.25" customHeight="1" x14ac:dyDescent="0.2">
      <c r="A18" s="307"/>
      <c r="B18" s="332"/>
      <c r="C18" s="170" t="s">
        <v>100</v>
      </c>
      <c r="D18" s="208" t="s">
        <v>110</v>
      </c>
      <c r="E18" s="193" t="s">
        <v>107</v>
      </c>
      <c r="F18" s="185" t="s">
        <v>135</v>
      </c>
      <c r="G18" s="41" t="s">
        <v>136</v>
      </c>
      <c r="H18" s="124" t="s">
        <v>138</v>
      </c>
      <c r="I18" s="180" t="s">
        <v>179</v>
      </c>
      <c r="J18" s="32" t="s">
        <v>33</v>
      </c>
      <c r="K18" s="107"/>
    </row>
    <row r="19" spans="1:11" ht="115.5" customHeight="1" x14ac:dyDescent="0.2">
      <c r="A19" s="307"/>
      <c r="B19" s="332"/>
      <c r="C19" s="170" t="s">
        <v>100</v>
      </c>
      <c r="D19" s="208" t="s">
        <v>22</v>
      </c>
      <c r="E19" s="196" t="s">
        <v>67</v>
      </c>
      <c r="F19" s="188" t="s">
        <v>137</v>
      </c>
      <c r="G19" s="127" t="s">
        <v>59</v>
      </c>
      <c r="H19" s="124" t="s">
        <v>139</v>
      </c>
      <c r="I19" s="180" t="s">
        <v>179</v>
      </c>
      <c r="J19" s="32" t="s">
        <v>33</v>
      </c>
      <c r="K19" s="107"/>
    </row>
    <row r="20" spans="1:11" ht="81" customHeight="1" x14ac:dyDescent="0.2">
      <c r="A20" s="307"/>
      <c r="B20" s="333"/>
      <c r="C20" s="170" t="s">
        <v>100</v>
      </c>
      <c r="D20" s="208" t="s">
        <v>23</v>
      </c>
      <c r="E20" s="197" t="s">
        <v>112</v>
      </c>
      <c r="F20" s="187" t="s">
        <v>140</v>
      </c>
      <c r="G20" s="179" t="s">
        <v>115</v>
      </c>
      <c r="H20" s="125" t="s">
        <v>68</v>
      </c>
      <c r="I20" s="184" t="s">
        <v>180</v>
      </c>
      <c r="J20" s="32" t="s">
        <v>34</v>
      </c>
      <c r="K20" s="107"/>
    </row>
    <row r="21" spans="1:11" ht="15" x14ac:dyDescent="0.2">
      <c r="A21" s="264"/>
      <c r="B21" s="10"/>
      <c r="C21" s="10"/>
      <c r="D21" s="103"/>
      <c r="E21" s="10"/>
      <c r="F21" s="10"/>
      <c r="G21" s="221"/>
      <c r="H21" s="10"/>
      <c r="I21" s="10"/>
      <c r="J21" s="31"/>
      <c r="K21" s="108"/>
    </row>
    <row r="22" spans="1:11" ht="124.5" customHeight="1" x14ac:dyDescent="0.2">
      <c r="A22" s="307" t="s">
        <v>147</v>
      </c>
      <c r="B22" s="336" t="s">
        <v>149</v>
      </c>
      <c r="C22" s="209" t="s">
        <v>99</v>
      </c>
      <c r="D22" s="210" t="s">
        <v>24</v>
      </c>
      <c r="E22" s="198" t="s">
        <v>145</v>
      </c>
      <c r="F22" s="186" t="s">
        <v>69</v>
      </c>
      <c r="G22" s="40" t="s">
        <v>161</v>
      </c>
      <c r="H22" s="122" t="s">
        <v>162</v>
      </c>
      <c r="I22" s="184" t="s">
        <v>182</v>
      </c>
      <c r="J22" s="32" t="s">
        <v>33</v>
      </c>
      <c r="K22" s="107"/>
    </row>
    <row r="23" spans="1:11" ht="207.75" customHeight="1" x14ac:dyDescent="0.2">
      <c r="A23" s="307"/>
      <c r="B23" s="332"/>
      <c r="C23" s="209" t="s">
        <v>99</v>
      </c>
      <c r="D23" s="214" t="s">
        <v>25</v>
      </c>
      <c r="E23" s="195" t="s">
        <v>70</v>
      </c>
      <c r="F23" s="189" t="s">
        <v>123</v>
      </c>
      <c r="G23" s="126" t="s">
        <v>141</v>
      </c>
      <c r="H23" s="122" t="s">
        <v>114</v>
      </c>
      <c r="I23" s="257" t="s">
        <v>183</v>
      </c>
      <c r="J23" s="256" t="s">
        <v>33</v>
      </c>
      <c r="K23" s="255"/>
    </row>
    <row r="24" spans="1:11" ht="183" customHeight="1" x14ac:dyDescent="0.2">
      <c r="A24" s="307"/>
      <c r="B24" s="333"/>
      <c r="C24" s="170" t="s">
        <v>100</v>
      </c>
      <c r="D24" s="208" t="s">
        <v>26</v>
      </c>
      <c r="E24" s="199" t="s">
        <v>146</v>
      </c>
      <c r="F24" s="213" t="s">
        <v>113</v>
      </c>
      <c r="G24" s="253" t="s">
        <v>172</v>
      </c>
      <c r="H24" s="122" t="s">
        <v>114</v>
      </c>
      <c r="I24" s="181" t="s">
        <v>182</v>
      </c>
      <c r="J24" s="33" t="s">
        <v>33</v>
      </c>
      <c r="K24" s="107"/>
    </row>
    <row r="25" spans="1:11" ht="14.25" customHeight="1" x14ac:dyDescent="0.2">
      <c r="A25" s="265"/>
      <c r="B25" s="10"/>
      <c r="C25" s="10"/>
      <c r="D25" s="103"/>
      <c r="E25" s="10"/>
      <c r="F25" s="10"/>
      <c r="G25" s="222"/>
      <c r="H25" s="10"/>
      <c r="I25" s="10"/>
      <c r="J25" s="31"/>
      <c r="K25" s="108"/>
    </row>
    <row r="26" spans="1:11" ht="102" customHeight="1" x14ac:dyDescent="0.2">
      <c r="A26" s="307" t="s">
        <v>147</v>
      </c>
      <c r="B26" s="331" t="s">
        <v>166</v>
      </c>
      <c r="C26" s="209" t="s">
        <v>99</v>
      </c>
      <c r="D26" s="210" t="s">
        <v>27</v>
      </c>
      <c r="E26" s="198" t="s">
        <v>118</v>
      </c>
      <c r="F26" s="182" t="s">
        <v>124</v>
      </c>
      <c r="G26" s="126" t="s">
        <v>142</v>
      </c>
      <c r="H26" s="122" t="s">
        <v>57</v>
      </c>
      <c r="I26" s="181" t="s">
        <v>184</v>
      </c>
      <c r="J26" s="32" t="s">
        <v>34</v>
      </c>
      <c r="K26" s="107"/>
    </row>
    <row r="27" spans="1:11" ht="92.25" customHeight="1" x14ac:dyDescent="0.2">
      <c r="A27" s="307"/>
      <c r="B27" s="332"/>
      <c r="C27" s="170" t="s">
        <v>100</v>
      </c>
      <c r="D27" s="208" t="s">
        <v>28</v>
      </c>
      <c r="E27" s="198" t="s">
        <v>126</v>
      </c>
      <c r="F27" s="183" t="s">
        <v>125</v>
      </c>
      <c r="G27" s="126" t="s">
        <v>143</v>
      </c>
      <c r="H27" s="122" t="s">
        <v>116</v>
      </c>
      <c r="I27" s="181" t="s">
        <v>182</v>
      </c>
      <c r="J27" s="32" t="s">
        <v>33</v>
      </c>
      <c r="K27" s="107"/>
    </row>
    <row r="28" spans="1:11" ht="98.25" customHeight="1" x14ac:dyDescent="0.2">
      <c r="A28" s="307"/>
      <c r="B28" s="332"/>
      <c r="C28" s="170" t="s">
        <v>100</v>
      </c>
      <c r="D28" s="208" t="s">
        <v>29</v>
      </c>
      <c r="E28" s="201" t="s">
        <v>144</v>
      </c>
      <c r="F28" s="185" t="s">
        <v>71</v>
      </c>
      <c r="G28" s="126" t="s">
        <v>119</v>
      </c>
      <c r="H28" s="124" t="s">
        <v>163</v>
      </c>
      <c r="I28" s="180"/>
      <c r="J28" s="32" t="s">
        <v>32</v>
      </c>
      <c r="K28" s="107"/>
    </row>
    <row r="29" spans="1:11" ht="84.75" customHeight="1" x14ac:dyDescent="0.2">
      <c r="A29" s="307"/>
      <c r="B29" s="333"/>
      <c r="C29" s="170" t="s">
        <v>100</v>
      </c>
      <c r="D29" s="208" t="s">
        <v>30</v>
      </c>
      <c r="E29" s="194" t="s">
        <v>72</v>
      </c>
      <c r="F29" s="189" t="s">
        <v>132</v>
      </c>
      <c r="G29" s="126" t="s">
        <v>165</v>
      </c>
      <c r="H29" s="122" t="s">
        <v>117</v>
      </c>
      <c r="I29" s="180" t="s">
        <v>185</v>
      </c>
      <c r="J29" s="32" t="s">
        <v>34</v>
      </c>
      <c r="K29" s="109"/>
    </row>
    <row r="30" spans="1:11" ht="15.75" thickBot="1" x14ac:dyDescent="0.25">
      <c r="A30" s="264"/>
      <c r="B30" s="11"/>
      <c r="C30" s="11"/>
      <c r="D30" s="104"/>
      <c r="E30" s="11"/>
      <c r="F30" s="11"/>
      <c r="G30" s="221"/>
      <c r="H30" s="11"/>
      <c r="I30" s="11"/>
      <c r="J30" s="34"/>
      <c r="K30" s="110"/>
    </row>
    <row r="31" spans="1:11" ht="101.25" customHeight="1" thickTop="1" thickBot="1" x14ac:dyDescent="0.25">
      <c r="A31" s="307" t="s">
        <v>79</v>
      </c>
      <c r="B31" s="331" t="s">
        <v>108</v>
      </c>
      <c r="C31" s="328" t="s">
        <v>99</v>
      </c>
      <c r="D31" s="330" t="s">
        <v>31</v>
      </c>
      <c r="E31" s="300" t="s">
        <v>127</v>
      </c>
      <c r="F31" s="213" t="s">
        <v>168</v>
      </c>
      <c r="G31" s="215" t="s">
        <v>120</v>
      </c>
      <c r="H31" s="125" t="s">
        <v>54</v>
      </c>
      <c r="I31" s="184" t="s">
        <v>185</v>
      </c>
      <c r="J31" s="111" t="s">
        <v>33</v>
      </c>
      <c r="K31" s="113"/>
    </row>
    <row r="32" spans="1:11" ht="91.5" customHeight="1" thickTop="1" x14ac:dyDescent="0.2">
      <c r="A32" s="307"/>
      <c r="B32" s="332"/>
      <c r="C32" s="329"/>
      <c r="D32" s="330"/>
      <c r="E32" s="300"/>
      <c r="F32" s="182" t="s">
        <v>56</v>
      </c>
      <c r="G32" s="216" t="s">
        <v>167</v>
      </c>
      <c r="H32" s="38" t="s">
        <v>55</v>
      </c>
      <c r="I32" s="269" t="s">
        <v>186</v>
      </c>
      <c r="J32" s="111" t="s">
        <v>34</v>
      </c>
      <c r="K32" s="114"/>
    </row>
    <row r="33" spans="1:11" ht="90" customHeight="1" x14ac:dyDescent="0.2">
      <c r="A33" s="307"/>
      <c r="B33" s="332"/>
      <c r="C33" s="209" t="s">
        <v>99</v>
      </c>
      <c r="D33" s="210" t="s">
        <v>46</v>
      </c>
      <c r="E33" s="192" t="s">
        <v>73</v>
      </c>
      <c r="F33" s="182" t="s">
        <v>74</v>
      </c>
      <c r="G33" s="217" t="s">
        <v>60</v>
      </c>
      <c r="H33" s="226" t="s">
        <v>102</v>
      </c>
      <c r="I33" s="269" t="s">
        <v>187</v>
      </c>
      <c r="J33" s="42" t="s">
        <v>34</v>
      </c>
      <c r="K33" s="109"/>
    </row>
    <row r="34" spans="1:11" ht="89.25" customHeight="1" x14ac:dyDescent="0.2">
      <c r="A34" s="307"/>
      <c r="B34" s="332"/>
      <c r="C34" s="170" t="s">
        <v>100</v>
      </c>
      <c r="D34" s="208" t="s">
        <v>51</v>
      </c>
      <c r="E34" s="192" t="s">
        <v>109</v>
      </c>
      <c r="F34" s="213" t="s">
        <v>169</v>
      </c>
      <c r="G34" s="227" t="s">
        <v>170</v>
      </c>
      <c r="H34" s="38" t="s">
        <v>75</v>
      </c>
      <c r="I34" s="181" t="s">
        <v>189</v>
      </c>
      <c r="J34" s="42" t="s">
        <v>32</v>
      </c>
      <c r="K34" s="270" t="s">
        <v>188</v>
      </c>
    </row>
    <row r="35" spans="1:11" ht="37.5" hidden="1" customHeight="1" x14ac:dyDescent="0.2">
      <c r="A35" s="261"/>
      <c r="B35" s="334"/>
      <c r="C35" s="177"/>
      <c r="D35" s="105"/>
      <c r="E35" s="190"/>
      <c r="F35" s="182"/>
      <c r="G35" s="216"/>
      <c r="H35" s="112"/>
      <c r="I35" s="181"/>
      <c r="J35" s="42"/>
      <c r="K35" s="109"/>
    </row>
    <row r="36" spans="1:11" ht="37.5" hidden="1" customHeight="1" x14ac:dyDescent="0.2">
      <c r="A36" s="262"/>
      <c r="B36" s="334"/>
      <c r="C36" s="177"/>
      <c r="D36" s="106"/>
      <c r="E36" s="190"/>
      <c r="F36" s="182"/>
      <c r="G36" s="218"/>
      <c r="H36" s="43"/>
      <c r="I36" s="181"/>
      <c r="J36" s="42"/>
      <c r="K36" s="109"/>
    </row>
    <row r="37" spans="1:11" ht="37.5" hidden="1" customHeight="1" x14ac:dyDescent="0.2">
      <c r="A37" s="262"/>
      <c r="B37" s="335"/>
      <c r="C37" s="178"/>
      <c r="D37" s="105"/>
      <c r="E37" s="191"/>
      <c r="F37" s="182"/>
      <c r="G37" s="218"/>
      <c r="H37" s="37"/>
      <c r="I37" s="181"/>
      <c r="J37" s="42"/>
      <c r="K37" s="109"/>
    </row>
    <row r="38" spans="1:11" ht="15.75" customHeight="1" x14ac:dyDescent="0.2">
      <c r="A38" s="263"/>
      <c r="B38" s="11"/>
      <c r="C38" s="11"/>
      <c r="D38" s="46"/>
      <c r="E38" s="11"/>
      <c r="F38" s="11"/>
      <c r="G38" s="223"/>
      <c r="H38" s="11"/>
      <c r="I38" s="11"/>
      <c r="J38" s="50"/>
      <c r="K38" s="110"/>
    </row>
    <row r="39" spans="1:11" ht="15" thickBot="1" x14ac:dyDescent="0.25">
      <c r="B39" s="7"/>
      <c r="C39" s="22"/>
      <c r="D39" s="47"/>
      <c r="E39" s="24"/>
      <c r="F39" s="121"/>
      <c r="G39" s="224"/>
      <c r="H39" s="24"/>
      <c r="I39" s="22"/>
      <c r="J39" s="22"/>
      <c r="K39" s="24"/>
    </row>
    <row r="40" spans="1:11" ht="45" customHeight="1" x14ac:dyDescent="0.2">
      <c r="B40" s="246"/>
      <c r="C40" s="247"/>
      <c r="D40" s="248"/>
      <c r="E40" s="247"/>
      <c r="F40" s="301" t="s">
        <v>133</v>
      </c>
      <c r="G40" s="302"/>
      <c r="H40" s="247"/>
      <c r="I40" s="249"/>
      <c r="J40" s="249"/>
      <c r="K40" s="250"/>
    </row>
    <row r="41" spans="1:11" ht="31.5" customHeight="1" x14ac:dyDescent="0.2">
      <c r="B41" s="204"/>
      <c r="C41" s="202"/>
      <c r="D41" s="202"/>
      <c r="E41" s="202"/>
      <c r="F41" s="296" t="s">
        <v>128</v>
      </c>
      <c r="G41" s="297"/>
      <c r="H41" s="171"/>
      <c r="I41" s="176"/>
      <c r="J41" s="176"/>
      <c r="K41" s="175" t="s">
        <v>190</v>
      </c>
    </row>
    <row r="42" spans="1:11" ht="31.5" customHeight="1" x14ac:dyDescent="0.2">
      <c r="B42" s="205"/>
      <c r="C42" s="203"/>
      <c r="D42" s="203"/>
      <c r="E42" s="203"/>
      <c r="F42" s="298" t="s">
        <v>131</v>
      </c>
      <c r="G42" s="299"/>
      <c r="H42" s="173"/>
      <c r="I42" s="174"/>
      <c r="J42" s="174"/>
      <c r="K42" s="23"/>
    </row>
    <row r="43" spans="1:11" ht="31.5" customHeight="1" x14ac:dyDescent="0.2">
      <c r="B43" s="205"/>
      <c r="C43" s="203"/>
      <c r="D43" s="203"/>
      <c r="E43" s="203"/>
      <c r="F43" s="298" t="s">
        <v>164</v>
      </c>
      <c r="G43" s="299"/>
      <c r="H43" s="173"/>
      <c r="I43" s="176"/>
      <c r="J43" s="176"/>
      <c r="K43" s="23"/>
    </row>
    <row r="44" spans="1:11" ht="31.5" customHeight="1" x14ac:dyDescent="0.2">
      <c r="B44" s="205"/>
      <c r="C44" s="203"/>
      <c r="D44" s="203"/>
      <c r="E44" s="203"/>
      <c r="F44" s="298" t="s">
        <v>129</v>
      </c>
      <c r="G44" s="299"/>
      <c r="H44" s="173"/>
      <c r="I44" s="176"/>
      <c r="J44" s="176"/>
      <c r="K44" s="23"/>
    </row>
    <row r="45" spans="1:11" ht="57" customHeight="1" thickBot="1" x14ac:dyDescent="0.25">
      <c r="C45" s="203"/>
      <c r="D45" s="203"/>
      <c r="F45" s="294" t="s">
        <v>171</v>
      </c>
      <c r="G45" s="295"/>
      <c r="H45" s="172"/>
      <c r="I45" s="172"/>
      <c r="J45" s="172"/>
    </row>
    <row r="46" spans="1:11" ht="15" customHeight="1" x14ac:dyDescent="0.2">
      <c r="H46" s="172"/>
      <c r="I46" s="172"/>
      <c r="J46" s="172"/>
    </row>
  </sheetData>
  <dataConsolidate/>
  <mergeCells count="28">
    <mergeCell ref="A1:H1"/>
    <mergeCell ref="D5:E5"/>
    <mergeCell ref="D6:E9"/>
    <mergeCell ref="C15:C16"/>
    <mergeCell ref="C31:C32"/>
    <mergeCell ref="D31:D32"/>
    <mergeCell ref="B26:B29"/>
    <mergeCell ref="B31:B37"/>
    <mergeCell ref="B22:B24"/>
    <mergeCell ref="A11:E11"/>
    <mergeCell ref="A14:A20"/>
    <mergeCell ref="E15:E16"/>
    <mergeCell ref="D15:D16"/>
    <mergeCell ref="B14:B20"/>
    <mergeCell ref="A31:A34"/>
    <mergeCell ref="A4:E4"/>
    <mergeCell ref="A5:B5"/>
    <mergeCell ref="C13:E13"/>
    <mergeCell ref="F43:G43"/>
    <mergeCell ref="A22:A24"/>
    <mergeCell ref="A26:A29"/>
    <mergeCell ref="A6:C9"/>
    <mergeCell ref="F45:G45"/>
    <mergeCell ref="F41:G41"/>
    <mergeCell ref="F42:G42"/>
    <mergeCell ref="E31:E32"/>
    <mergeCell ref="F40:G40"/>
    <mergeCell ref="F44:G44"/>
  </mergeCells>
  <conditionalFormatting sqref="I14:I16 K26:K29">
    <cfRule type="expression" dxfId="68" priority="46">
      <formula>ISBLANK(I14)</formula>
    </cfRule>
  </conditionalFormatting>
  <conditionalFormatting sqref="I17">
    <cfRule type="expression" dxfId="67" priority="45">
      <formula>ISBLANK(I17)</formula>
    </cfRule>
  </conditionalFormatting>
  <conditionalFormatting sqref="I18">
    <cfRule type="expression" dxfId="66" priority="44">
      <formula>ISBLANK(I18)</formula>
    </cfRule>
  </conditionalFormatting>
  <conditionalFormatting sqref="I19">
    <cfRule type="expression" dxfId="65" priority="43">
      <formula>ISBLANK(I19)</formula>
    </cfRule>
  </conditionalFormatting>
  <conditionalFormatting sqref="I20">
    <cfRule type="expression" dxfId="64" priority="42">
      <formula>ISBLANK(I20)</formula>
    </cfRule>
  </conditionalFormatting>
  <conditionalFormatting sqref="I31:I32 I34:I35">
    <cfRule type="expression" dxfId="63" priority="38">
      <formula>ISBLANK(I31)</formula>
    </cfRule>
  </conditionalFormatting>
  <conditionalFormatting sqref="I26:I27 I22:I23">
    <cfRule type="expression" dxfId="62" priority="33">
      <formula>ISBLANK(I22)</formula>
    </cfRule>
  </conditionalFormatting>
  <conditionalFormatting sqref="I28:I29">
    <cfRule type="expression" dxfId="61" priority="32">
      <formula>ISBLANK(I28)</formula>
    </cfRule>
  </conditionalFormatting>
  <conditionalFormatting sqref="K22:K24">
    <cfRule type="expression" dxfId="60" priority="23">
      <formula>ISBLANK(K22)</formula>
    </cfRule>
  </conditionalFormatting>
  <conditionalFormatting sqref="D6:E9">
    <cfRule type="expression" dxfId="59" priority="21">
      <formula>ISBLANK(D6)</formula>
    </cfRule>
  </conditionalFormatting>
  <conditionalFormatting sqref="J36">
    <cfRule type="expression" dxfId="58" priority="20">
      <formula>ISBLANK(J36)</formula>
    </cfRule>
  </conditionalFormatting>
  <conditionalFormatting sqref="J34:J35">
    <cfRule type="expression" dxfId="57" priority="18">
      <formula>ISBLANK(J34:J38)</formula>
    </cfRule>
  </conditionalFormatting>
  <conditionalFormatting sqref="J33">
    <cfRule type="expression" dxfId="56" priority="104">
      <formula>ISBLANK(J33:J39)</formula>
    </cfRule>
  </conditionalFormatting>
  <conditionalFormatting sqref="I33">
    <cfRule type="expression" dxfId="55" priority="16">
      <formula>ISBLANK(I33)</formula>
    </cfRule>
  </conditionalFormatting>
  <conditionalFormatting sqref="I36">
    <cfRule type="expression" dxfId="54" priority="15">
      <formula>ISBLANK(I36)</formula>
    </cfRule>
  </conditionalFormatting>
  <conditionalFormatting sqref="I37">
    <cfRule type="expression" dxfId="53" priority="14">
      <formula>ISBLANK(I37)</formula>
    </cfRule>
  </conditionalFormatting>
  <conditionalFormatting sqref="J37">
    <cfRule type="expression" dxfId="52" priority="13">
      <formula>ISBLANK(J37)</formula>
    </cfRule>
  </conditionalFormatting>
  <conditionalFormatting sqref="J15:J16">
    <cfRule type="expression" dxfId="51" priority="11">
      <formula>ISBLANK(J15:J21)</formula>
    </cfRule>
  </conditionalFormatting>
  <conditionalFormatting sqref="J14 J17:J19 J24">
    <cfRule type="expression" dxfId="50" priority="10">
      <formula>ISBLANK(J14:J29)</formula>
    </cfRule>
  </conditionalFormatting>
  <conditionalFormatting sqref="K17:K20">
    <cfRule type="expression" dxfId="49" priority="9">
      <formula>ISBLANK(K17)</formula>
    </cfRule>
  </conditionalFormatting>
  <conditionalFormatting sqref="K31:K37">
    <cfRule type="expression" dxfId="48" priority="8">
      <formula>ISBLANK(K31)</formula>
    </cfRule>
  </conditionalFormatting>
  <conditionalFormatting sqref="K14">
    <cfRule type="expression" dxfId="47" priority="7">
      <formula>ISBLANK(K14)</formula>
    </cfRule>
  </conditionalFormatting>
  <conditionalFormatting sqref="K15">
    <cfRule type="expression" dxfId="46" priority="6">
      <formula>ISBLANK(K15)</formula>
    </cfRule>
  </conditionalFormatting>
  <conditionalFormatting sqref="K16">
    <cfRule type="expression" dxfId="45" priority="4">
      <formula>ISBLANK(K16)</formula>
    </cfRule>
  </conditionalFormatting>
  <conditionalFormatting sqref="J31:J32">
    <cfRule type="expression" dxfId="44" priority="108">
      <formula>ISBLANK(J31:J38)</formula>
    </cfRule>
  </conditionalFormatting>
  <conditionalFormatting sqref="J26:J27">
    <cfRule type="expression" dxfId="43" priority="109">
      <formula>ISBLANK(J26:J38)</formula>
    </cfRule>
  </conditionalFormatting>
  <conditionalFormatting sqref="J28:J29">
    <cfRule type="expression" dxfId="42" priority="110">
      <formula>ISBLANK(J28:J38)</formula>
    </cfRule>
  </conditionalFormatting>
  <conditionalFormatting sqref="J20 J22:J23">
    <cfRule type="expression" dxfId="41" priority="111">
      <formula>ISBLANK(J20:J36)</formula>
    </cfRule>
  </conditionalFormatting>
  <conditionalFormatting sqref="I24">
    <cfRule type="expression" dxfId="40" priority="2">
      <formula>ISBLANK(I24)</formula>
    </cfRule>
  </conditionalFormatting>
  <conditionalFormatting sqref="A6">
    <cfRule type="expression" dxfId="39" priority="1">
      <formula>ISBLANK(A6:A9)</formula>
    </cfRule>
  </conditionalFormatting>
  <printOptions horizontalCentered="1"/>
  <pageMargins left="0.23622047244094491" right="0.23622047244094491" top="0.74803149606299213" bottom="0.74803149606299213" header="0.31496062992125984" footer="0.31496062992125984"/>
  <pageSetup paperSize="9" orientation="portrait" verticalDpi="0" r:id="rId1"/>
  <rowBreaks count="1" manualBreakCount="1">
    <brk id="25" max="10"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Sheet3!$A$12:$A$15</xm:f>
          </x14:formula1>
          <xm:sqref>J22:J24 J14:J20 J31:J37 J26:J29</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topLeftCell="G4" zoomScaleSheetLayoutView="100" workbookViewId="0">
      <selection activeCell="R5" sqref="R5"/>
    </sheetView>
  </sheetViews>
  <sheetFormatPr defaultColWidth="8.75" defaultRowHeight="14.25" x14ac:dyDescent="0.2"/>
  <cols>
    <col min="1" max="1" width="13.375" style="56" customWidth="1"/>
    <col min="2" max="4" width="8.75" style="56"/>
    <col min="5" max="5" width="10.625" style="56" customWidth="1"/>
    <col min="6" max="6" width="13.125" style="56" customWidth="1"/>
    <col min="7" max="7" width="17" style="56" customWidth="1"/>
    <col min="8" max="8" width="12.375" style="56" customWidth="1"/>
    <col min="9" max="16384" width="8.75" style="56"/>
  </cols>
  <sheetData>
    <row r="1" spans="1:19" x14ac:dyDescent="0.2">
      <c r="A1" s="51"/>
      <c r="B1" s="52"/>
      <c r="C1" s="52"/>
      <c r="D1" s="52"/>
      <c r="E1" s="52"/>
      <c r="F1" s="52"/>
      <c r="G1" s="53"/>
      <c r="H1" s="53"/>
      <c r="I1" s="53"/>
      <c r="J1" s="53"/>
      <c r="K1" s="54"/>
      <c r="L1" s="52"/>
      <c r="M1" s="52"/>
      <c r="N1" s="52"/>
      <c r="O1" s="52"/>
      <c r="P1" s="52"/>
      <c r="Q1" s="52"/>
      <c r="R1" s="52"/>
      <c r="S1" s="55"/>
    </row>
    <row r="2" spans="1:19" ht="20.25" x14ac:dyDescent="0.3">
      <c r="A2" s="51"/>
      <c r="B2" s="52"/>
      <c r="C2" s="52"/>
      <c r="D2" s="52"/>
      <c r="E2" s="52"/>
      <c r="F2" s="52"/>
      <c r="G2" s="352" t="s">
        <v>90</v>
      </c>
      <c r="H2" s="353"/>
      <c r="I2" s="353"/>
      <c r="J2" s="353"/>
      <c r="K2" s="354"/>
      <c r="L2" s="52"/>
      <c r="M2" s="52"/>
      <c r="N2" s="52"/>
      <c r="O2" s="52"/>
      <c r="P2" s="52"/>
      <c r="Q2" s="52"/>
      <c r="R2" s="52"/>
      <c r="S2" s="55"/>
    </row>
    <row r="3" spans="1:19" ht="15" thickBot="1" x14ac:dyDescent="0.25">
      <c r="A3" s="57"/>
      <c r="B3" s="57"/>
      <c r="C3" s="57"/>
      <c r="D3" s="57"/>
      <c r="E3" s="57"/>
      <c r="F3" s="57"/>
      <c r="G3" s="57"/>
      <c r="H3" s="57"/>
      <c r="I3" s="58"/>
      <c r="J3" s="59"/>
      <c r="K3" s="59"/>
      <c r="M3" s="59"/>
      <c r="N3" s="59"/>
      <c r="O3" s="59"/>
      <c r="P3" s="59"/>
      <c r="Q3" s="59"/>
      <c r="R3" s="59"/>
    </row>
    <row r="4" spans="1:19" ht="30" customHeight="1" thickTop="1" thickBot="1" x14ac:dyDescent="0.25">
      <c r="A4" s="25" t="s">
        <v>17</v>
      </c>
      <c r="B4" s="25" t="s">
        <v>35</v>
      </c>
      <c r="C4" s="355" t="s">
        <v>121</v>
      </c>
      <c r="D4" s="355"/>
      <c r="E4" s="355"/>
      <c r="F4" s="355"/>
      <c r="G4" s="355"/>
      <c r="H4" s="25" t="s">
        <v>11</v>
      </c>
      <c r="I4" s="60" t="s">
        <v>43</v>
      </c>
      <c r="J4" s="61" t="s">
        <v>44</v>
      </c>
      <c r="K4" s="61" t="s">
        <v>45</v>
      </c>
      <c r="L4" s="116"/>
      <c r="M4" s="62"/>
      <c r="N4" s="63"/>
      <c r="O4" s="63"/>
      <c r="P4" s="63"/>
      <c r="Q4" s="63"/>
      <c r="R4" s="63"/>
      <c r="S4" s="64"/>
    </row>
    <row r="5" spans="1:19" ht="34.5" customHeight="1" thickTop="1" thickBot="1" x14ac:dyDescent="0.25">
      <c r="A5" s="356" t="s">
        <v>36</v>
      </c>
      <c r="B5" s="159" t="str">
        <f>'Performance Assessment '!D14</f>
        <v>A</v>
      </c>
      <c r="C5" s="358" t="str">
        <f>'Performance Assessment '!E14</f>
        <v>The CCM has an oversight plan which details specific activities, individual and/or constituency responsibilities, timeline and oversight budget as part of CCM budget.</v>
      </c>
      <c r="D5" s="358"/>
      <c r="E5" s="358"/>
      <c r="F5" s="358"/>
      <c r="G5" s="358"/>
      <c r="H5" s="26">
        <f>IF('Performance Assessment '!J14="1. Non-compliant",1,IF('Performance Assessment '!J14="2. Indeterminate compliant",2,IF('Performance Assessment '!J14="3. Fully compliant",3,IF('Performance Assessment '!J14="",""))))</f>
        <v>3</v>
      </c>
      <c r="I5" s="60" t="str">
        <f>IF($H5=1,$H5,"")</f>
        <v/>
      </c>
      <c r="J5" s="65" t="str">
        <f>IF($H5=2,$H5,"")</f>
        <v/>
      </c>
      <c r="K5" s="66">
        <f>IF($H5=3,$H5,"")</f>
        <v>3</v>
      </c>
      <c r="L5" s="117"/>
      <c r="M5" s="67"/>
      <c r="N5" s="59"/>
      <c r="O5" s="59"/>
      <c r="P5" s="59"/>
      <c r="Q5" s="59"/>
      <c r="R5" s="59"/>
    </row>
    <row r="6" spans="1:19" ht="33" customHeight="1" thickTop="1" thickBot="1" x14ac:dyDescent="0.25">
      <c r="A6" s="357"/>
      <c r="B6" s="159" t="str">
        <f>'Performance Assessment '!D15</f>
        <v>B</v>
      </c>
      <c r="C6" s="358" t="str">
        <f>'Performance Assessment '!E15</f>
        <v>The CCM has established a permanent oversight body with adequate set of skills and expertise to ensure periodic oversight.</v>
      </c>
      <c r="D6" s="358"/>
      <c r="E6" s="358"/>
      <c r="F6" s="358"/>
      <c r="G6" s="358"/>
      <c r="H6" s="26">
        <f>IF(AND('Performance Assessment '!J15="1. Non-compliant",'Performance Assessment '!J16="1. Non-compliant"),1,IF(AND('Performance Assessment '!J15="1. Non-compliant",'Performance Assessment '!J16="2. Indeterminate compliant"),1,IF(AND('Performance Assessment '!J15="1. Non-compliant",'Performance Assessment '!J16="3. Fully compliant"),2,IF(AND('Performance Assessment '!J15="2. Indeterminate compliant",'Performance Assessment '!J16="1. Non-compliant"),1,IF(AND('Performance Assessment '!J15="2. Indeterminate compliant",'Performance Assessment '!J16="2. Indeterminate compliant"),2,IF(AND('Performance Assessment '!J15="2. Indeterminate compliant",'Performance Assessment '!J16="3. Fully compliant"),2,IF(AND('Performance Assessment '!J15="3. Fully compliant",'Performance Assessment '!J16="1. Non-compliant"),2,IF(AND('Performance Assessment '!J15="3. Fully compliant",'Performance Assessment '!J16="2. Indeterminate compliant"),2,IF(AND('Performance Assessment '!J15="3. Fully compliant",'Performance Assessment '!J16="3. Fully compliant"),3,"")))))))))</f>
        <v>2</v>
      </c>
      <c r="I6" s="60" t="str">
        <f t="shared" ref="I6:I12" si="0">IF($H6=1,$H6,"")</f>
        <v/>
      </c>
      <c r="J6" s="65">
        <f t="shared" ref="J6:J12" si="1">IF($H6=2,$H6,"")</f>
        <v>2</v>
      </c>
      <c r="K6" s="66" t="str">
        <f t="shared" ref="K6:K12" si="2">IF($H6=3,$H6,"")</f>
        <v/>
      </c>
      <c r="L6" s="116"/>
      <c r="M6" s="62"/>
      <c r="N6" s="63"/>
      <c r="O6" s="63"/>
      <c r="P6" s="63"/>
      <c r="Q6" s="63"/>
      <c r="R6" s="63"/>
      <c r="S6" s="64"/>
    </row>
    <row r="7" spans="1:19" ht="40.5" customHeight="1" thickTop="1" thickBot="1" x14ac:dyDescent="0.25">
      <c r="A7" s="357"/>
      <c r="B7" s="240" t="str">
        <f>'Performance Assessment '!D17</f>
        <v>C</v>
      </c>
      <c r="C7" s="358" t="str">
        <f>'Performance Assessment '!E17</f>
        <v>The oversight body (OB) or CCM seeks feedback from non-members of the CCM and from people living with and/or affected by the diseases</v>
      </c>
      <c r="D7" s="358"/>
      <c r="E7" s="358"/>
      <c r="F7" s="358"/>
      <c r="G7" s="358"/>
      <c r="H7" s="36">
        <f>IF('Performance Assessment '!J17="1. Non-compliant",1,IF('Performance Assessment '!J17="2. Indeterminate compliant",2,IF('Performance Assessment '!J17="3. Fully compliant",3,IF('Performance Assessment '!J17="",""))))</f>
        <v>2</v>
      </c>
      <c r="I7" s="60" t="str">
        <f t="shared" si="0"/>
        <v/>
      </c>
      <c r="J7" s="65">
        <f t="shared" si="1"/>
        <v>2</v>
      </c>
      <c r="K7" s="66" t="str">
        <f t="shared" si="2"/>
        <v/>
      </c>
      <c r="L7" s="117"/>
      <c r="M7" s="67"/>
      <c r="N7" s="59"/>
      <c r="O7" s="59"/>
      <c r="P7" s="59"/>
      <c r="Q7" s="59"/>
      <c r="R7" s="59"/>
    </row>
    <row r="8" spans="1:19" ht="40.5" customHeight="1" thickTop="1" thickBot="1" x14ac:dyDescent="0.25">
      <c r="A8" s="360" t="s">
        <v>37</v>
      </c>
      <c r="B8" s="241" t="str">
        <f>'Performance Assessment '!D22</f>
        <v>G</v>
      </c>
      <c r="C8" s="359" t="str">
        <f>'Performance Assessment '!E22</f>
        <v xml:space="preserve">The CCM ensures adequate representation of key affected populations1 taking into account the socio-epidemiology of the three diseases. 
</v>
      </c>
      <c r="D8" s="359"/>
      <c r="E8" s="359"/>
      <c r="F8" s="359"/>
      <c r="G8" s="359"/>
      <c r="H8" s="49">
        <f>IF('Performance Assessment '!J22="1. Non-compliant",1,IF('Performance Assessment '!J22="2. Indeterminate compliant",2,IF('Performance Assessment '!J22="3. Fully compliant",3,IF('Performance Assessment '!J22="",""))))</f>
        <v>3</v>
      </c>
      <c r="I8" s="60" t="str">
        <f t="shared" si="0"/>
        <v/>
      </c>
      <c r="J8" s="65" t="str">
        <f t="shared" si="1"/>
        <v/>
      </c>
      <c r="K8" s="66">
        <f t="shared" si="2"/>
        <v>3</v>
      </c>
      <c r="L8" s="117"/>
      <c r="M8" s="67"/>
      <c r="N8" s="59"/>
      <c r="O8" s="59"/>
      <c r="P8" s="59"/>
      <c r="Q8" s="59"/>
      <c r="R8" s="59"/>
    </row>
    <row r="9" spans="1:19" ht="48" customHeight="1" thickTop="1" thickBot="1" x14ac:dyDescent="0.25">
      <c r="A9" s="361"/>
      <c r="B9" s="239" t="str">
        <f>'Performance Assessment '!D23</f>
        <v>H</v>
      </c>
      <c r="C9" s="365" t="str">
        <f>'Performance Assessment '!E23</f>
        <v>The CCM ensures adequate representation of PLWD, taking into account the socio-epidemiology of the three diseases.</v>
      </c>
      <c r="D9" s="365"/>
      <c r="E9" s="365"/>
      <c r="F9" s="365"/>
      <c r="G9" s="365"/>
      <c r="H9" s="27">
        <f>IF('Performance Assessment '!J23="1. Non-compliant",1,IF('Performance Assessment '!J23="2. Indeterminate compliant",2,IF('Performance Assessment '!J23="3. Fully compliant",3,IF('Performance Assessment '!J23="",""))))</f>
        <v>3</v>
      </c>
      <c r="I9" s="60" t="str">
        <f t="shared" si="0"/>
        <v/>
      </c>
      <c r="J9" s="65" t="str">
        <f t="shared" si="1"/>
        <v/>
      </c>
      <c r="K9" s="66">
        <f t="shared" si="2"/>
        <v>3</v>
      </c>
      <c r="L9" s="116"/>
      <c r="M9" s="71"/>
      <c r="N9" s="63"/>
      <c r="O9" s="63"/>
      <c r="P9" s="63"/>
      <c r="Q9" s="63"/>
      <c r="R9" s="63"/>
      <c r="S9" s="64"/>
    </row>
    <row r="10" spans="1:19" ht="49.5" customHeight="1" thickTop="1" thickBot="1" x14ac:dyDescent="0.25">
      <c r="A10" s="132" t="s">
        <v>38</v>
      </c>
      <c r="B10" s="161" t="str">
        <f>'Performance Assessment '!D26</f>
        <v>J</v>
      </c>
      <c r="C10" s="366" t="str">
        <f>'Performance Assessment '!E26</f>
        <v>All non-governmental constituencies represented on the CCM selected their representive(s) on their own, through a transparent and documented process.</v>
      </c>
      <c r="D10" s="366"/>
      <c r="E10" s="366"/>
      <c r="F10" s="366"/>
      <c r="G10" s="366"/>
      <c r="H10" s="160">
        <f>IF('Performance Assessment '!J26="1. Non-compliant",1,IF('Performance Assessment '!J26="2. Indeterminate compliant",2,IF('Performance Assessment '!J26="3. Fully compliant",3,IF('Performance Assessment '!J26="",""))))</f>
        <v>2</v>
      </c>
      <c r="I10" s="60" t="str">
        <f t="shared" si="0"/>
        <v/>
      </c>
      <c r="J10" s="65">
        <f t="shared" si="1"/>
        <v>2</v>
      </c>
      <c r="K10" s="66" t="str">
        <f t="shared" si="2"/>
        <v/>
      </c>
      <c r="L10" s="116"/>
      <c r="M10" s="62"/>
      <c r="N10" s="63"/>
      <c r="O10" s="63"/>
      <c r="P10" s="63"/>
      <c r="Q10" s="63"/>
      <c r="R10" s="63"/>
      <c r="S10" s="64"/>
    </row>
    <row r="11" spans="1:19" ht="36" customHeight="1" thickTop="1" thickBot="1" x14ac:dyDescent="0.25">
      <c r="A11" s="344" t="s">
        <v>39</v>
      </c>
      <c r="B11" s="28" t="str">
        <f>'Performance Assessment '!D31</f>
        <v>N</v>
      </c>
      <c r="C11" s="346" t="str">
        <f>'Performance Assessment '!E31</f>
        <v>The CCM has a conflict of interest (CoI) policy with rules and procedures to avoid or mitigate CoI5, and CCM members sign a CoI declaration form.</v>
      </c>
      <c r="D11" s="347"/>
      <c r="E11" s="347"/>
      <c r="F11" s="347"/>
      <c r="G11" s="348"/>
      <c r="H11" s="36">
        <f>IF(AND('Performance Assessment '!J31="1. Non-compliant",'Performance Assessment '!J32="1. Non-compliant"),1,IF(AND('Performance Assessment '!J31="1. Non-compliant",'Performance Assessment '!J32="2. Indeterminate compliant"),1,IF(AND('Performance Assessment '!J31="1. Non-compliant",'Performance Assessment '!J32="3. Fully compliant"),2,IF(AND('Performance Assessment '!J31="2. Indeterminate compliant",'Performance Assessment '!J32="1. Non-compliant"),1,IF(AND('Performance Assessment '!J31="2. Indeterminate compliant",'Performance Assessment '!J32="2. Indeterminate compliant"),2,IF(AND('Performance Assessment '!J31="2. Indeterminate compliant",'Performance Assessment '!J32="3. Fully compliant"),2,IF(AND('Performance Assessment '!J31="3. Fully compliant",'Performance Assessment '!J32="1. Non-compliant"),2,IF(AND('Performance Assessment '!J31="3. Fully compliant",'Performance Assessment '!J32="2. Indeterminate compliant"),2,IF(AND('Performance Assessment '!J31="3. Fully compliant",'Performance Assessment '!J32="3. Fully compliant"),3,"")))))))))</f>
        <v>2</v>
      </c>
      <c r="I11" s="60" t="str">
        <f t="shared" si="0"/>
        <v/>
      </c>
      <c r="J11" s="65">
        <f t="shared" si="1"/>
        <v>2</v>
      </c>
      <c r="K11" s="66" t="str">
        <f t="shared" si="2"/>
        <v/>
      </c>
      <c r="L11" s="118"/>
      <c r="M11" s="71"/>
      <c r="N11" s="68"/>
      <c r="O11" s="68"/>
      <c r="P11" s="68"/>
      <c r="Q11" s="68"/>
      <c r="R11" s="68"/>
      <c r="S11" s="69"/>
    </row>
    <row r="12" spans="1:19" ht="39" customHeight="1" thickTop="1" thickBot="1" x14ac:dyDescent="0.25">
      <c r="A12" s="345"/>
      <c r="B12" s="134" t="str">
        <f>'Performance Assessment '!D33</f>
        <v>O</v>
      </c>
      <c r="C12" s="349" t="str">
        <f>'Performance Assessment '!E33</f>
        <v>CCM meeting minutes demonstrate that CCMs follow the procedures to prevent, manage and mitigate CoI.</v>
      </c>
      <c r="D12" s="350"/>
      <c r="E12" s="350"/>
      <c r="F12" s="350"/>
      <c r="G12" s="351"/>
      <c r="H12" s="163">
        <f>IF('Performance Assessment '!J33="1. Non-compliant",1,IF('Performance Assessment '!J33="2. Indeterminate compliant",2,IF('Performance Assessment '!J33="3. Fully compliant",3,IF('Performance Assessment '!J33="",""))))</f>
        <v>2</v>
      </c>
      <c r="I12" s="242" t="str">
        <f t="shared" si="0"/>
        <v/>
      </c>
      <c r="J12" s="65">
        <f t="shared" si="1"/>
        <v>2</v>
      </c>
      <c r="K12" s="66" t="str">
        <f t="shared" si="2"/>
        <v/>
      </c>
      <c r="L12" s="116"/>
      <c r="M12" s="62"/>
      <c r="N12" s="63"/>
      <c r="O12" s="63"/>
      <c r="P12" s="63"/>
      <c r="Q12" s="63"/>
      <c r="R12" s="63"/>
      <c r="S12" s="64"/>
    </row>
    <row r="13" spans="1:19" ht="15.75" thickTop="1" thickBot="1" x14ac:dyDescent="0.25">
      <c r="A13" s="72"/>
      <c r="B13" s="72"/>
      <c r="C13" s="69"/>
      <c r="D13" s="68"/>
      <c r="E13" s="69"/>
      <c r="F13" s="68"/>
      <c r="G13" s="68"/>
      <c r="H13" s="162"/>
      <c r="I13" s="135"/>
      <c r="J13" s="136"/>
      <c r="K13" s="137"/>
      <c r="L13" s="138"/>
      <c r="M13" s="138"/>
      <c r="N13" s="138"/>
      <c r="O13" s="138"/>
      <c r="P13" s="139"/>
      <c r="Q13" s="55"/>
      <c r="R13" s="138"/>
      <c r="S13" s="138"/>
    </row>
    <row r="14" spans="1:19" ht="42.75" customHeight="1" thickTop="1" thickBot="1" x14ac:dyDescent="0.25">
      <c r="A14" s="75"/>
      <c r="B14" s="367" t="s">
        <v>91</v>
      </c>
      <c r="C14" s="368"/>
      <c r="D14" s="368"/>
      <c r="E14" s="368"/>
      <c r="F14" s="368"/>
      <c r="G14" s="369"/>
      <c r="H14" s="76"/>
      <c r="I14" s="140"/>
      <c r="J14" s="141"/>
      <c r="K14" s="141"/>
      <c r="L14" s="54"/>
      <c r="M14" s="77"/>
      <c r="N14" s="53"/>
      <c r="O14" s="53"/>
      <c r="P14" s="53"/>
      <c r="Q14" s="53"/>
      <c r="R14" s="53"/>
      <c r="S14" s="53"/>
    </row>
    <row r="15" spans="1:19" ht="21" customHeight="1" thickBot="1" x14ac:dyDescent="0.25">
      <c r="A15" s="77"/>
      <c r="B15" s="370" t="s">
        <v>17</v>
      </c>
      <c r="C15" s="370"/>
      <c r="D15" s="370"/>
      <c r="E15" s="370" t="s">
        <v>12</v>
      </c>
      <c r="F15" s="371"/>
      <c r="G15" s="29" t="s">
        <v>14</v>
      </c>
      <c r="H15" s="78" t="s">
        <v>92</v>
      </c>
      <c r="I15" s="79" t="s">
        <v>93</v>
      </c>
      <c r="J15" s="142" t="s">
        <v>94</v>
      </c>
      <c r="K15" s="143"/>
      <c r="L15" s="144"/>
      <c r="M15" s="144"/>
      <c r="N15" s="145"/>
      <c r="O15" s="146"/>
      <c r="P15" s="144"/>
      <c r="Q15" s="144"/>
      <c r="R15" s="145"/>
      <c r="S15" s="147"/>
    </row>
    <row r="16" spans="1:19" ht="25.5" customHeight="1" thickBot="1" x14ac:dyDescent="0.25">
      <c r="A16" s="77"/>
      <c r="B16" s="362" t="s">
        <v>18</v>
      </c>
      <c r="C16" s="362"/>
      <c r="D16" s="362"/>
      <c r="E16" s="363">
        <f>IF(COUNTIF('RESULTS - Requirements'!H5:H7,"&gt;=0")=0,"",IF(SUM('RESULTS - Requirements'!H5:H7)/COUNTIF('RESULTS - Requirements'!H5:H7,"&gt;0")=0,"",SUM('RESULTS - Requirements'!H5:H7)/COUNTIF('RESULTS - Requirements'!H5:H7,"&gt;0")))</f>
        <v>2.3333333333333335</v>
      </c>
      <c r="F16" s="364"/>
      <c r="G16" s="35" t="str">
        <f>IF($E16="","",IF(AND($E16&gt;=1,$E16&lt;=1.5),"Non-compliant",IF(AND($E16&gt;1.5,$E16&lt;=2.5),"Indeterminate compliant",IF(AND($E16&gt;2.5),"Fully compliant"))))</f>
        <v>Indeterminate compliant</v>
      </c>
      <c r="H16" s="80" t="str">
        <f>IF($E16&lt;=1.5,$E16,"")</f>
        <v/>
      </c>
      <c r="I16" s="81">
        <f>IF(AND(E16&gt;1.5,E16&lt;=2.5),E16,"")</f>
        <v>2.3333333333333335</v>
      </c>
      <c r="J16" s="82" t="str">
        <f>IF($E16&gt;2.5,$E16,"")</f>
        <v/>
      </c>
      <c r="K16" s="148"/>
      <c r="L16" s="83"/>
      <c r="M16" s="83"/>
      <c r="N16" s="83"/>
      <c r="O16" s="83"/>
      <c r="P16" s="83"/>
      <c r="Q16" s="84"/>
      <c r="R16" s="72"/>
      <c r="S16" s="85"/>
    </row>
    <row r="17" spans="1:19" ht="26.25" customHeight="1" thickTop="1" thickBot="1" x14ac:dyDescent="0.25">
      <c r="A17" s="77"/>
      <c r="B17" s="362" t="s">
        <v>40</v>
      </c>
      <c r="C17" s="362"/>
      <c r="D17" s="362"/>
      <c r="E17" s="363">
        <f>IF(COUNTIF('RESULTS - Requirements'!H8:H9,"&gt;=0")=0,"",IF(SUM('RESULTS - Requirements'!H8:H9)/COUNTIF('RESULTS - Requirements'!H8:H9,"&gt;0")=0,"",SUM('RESULTS - Requirements'!H8:H9)/COUNTIF('RESULTS - Requirements'!H8:H9,"&gt;0")))</f>
        <v>3</v>
      </c>
      <c r="F17" s="364"/>
      <c r="G17" s="35" t="str">
        <f t="shared" ref="G17:G19" si="3">IF($E17="","",IF(AND($E17&gt;=1,$E17&lt;=1.5),"Non-compliant",IF(AND($E17&gt;1.5,$E17&lt;=2.5),"Indeterminate compliant",IF(AND($E17&gt;2.5),"Fully compliant"))))</f>
        <v>Fully compliant</v>
      </c>
      <c r="H17" s="80" t="str">
        <f t="shared" ref="H17:H19" si="4">IF($E17&lt;=1.5,$E17,"")</f>
        <v/>
      </c>
      <c r="I17" s="81" t="str">
        <f t="shared" ref="I17:I19" si="5">IF(AND(E17&gt;1.5,E17&lt;=2.5),E17,"")</f>
        <v/>
      </c>
      <c r="J17" s="86">
        <f t="shared" ref="J17:J19" si="6">IF($E17&gt;2.5,$E17,"")</f>
        <v>3</v>
      </c>
      <c r="K17" s="149"/>
      <c r="L17" s="87"/>
      <c r="M17" s="68"/>
      <c r="N17" s="68"/>
      <c r="O17" s="68"/>
      <c r="P17" s="68"/>
      <c r="Q17" s="68"/>
      <c r="R17" s="68"/>
      <c r="S17" s="69"/>
    </row>
    <row r="18" spans="1:19" ht="24.75" customHeight="1" thickTop="1" thickBot="1" x14ac:dyDescent="0.25">
      <c r="A18" s="77"/>
      <c r="B18" s="362" t="s">
        <v>41</v>
      </c>
      <c r="C18" s="362"/>
      <c r="D18" s="362"/>
      <c r="E18" s="363">
        <f>IF(COUNTIF('RESULTS - Requirements'!H10:H10,"&gt;=0")=0,"",IF(SUM('RESULTS - Requirements'!H10:H10)/COUNTIF('RESULTS - Requirements'!H10:H10,"&gt;0")=0,"",SUM('RESULTS - Requirements'!H10:H10)/COUNTIF('RESULTS - Requirements'!H10:H10,"&gt;0")))</f>
        <v>2</v>
      </c>
      <c r="F18" s="364"/>
      <c r="G18" s="35" t="str">
        <f t="shared" si="3"/>
        <v>Indeterminate compliant</v>
      </c>
      <c r="H18" s="80" t="str">
        <f t="shared" si="4"/>
        <v/>
      </c>
      <c r="I18" s="81">
        <f t="shared" si="5"/>
        <v>2</v>
      </c>
      <c r="J18" s="86" t="str">
        <f t="shared" si="6"/>
        <v/>
      </c>
      <c r="K18" s="150"/>
      <c r="L18" s="88"/>
      <c r="M18" s="89"/>
      <c r="N18" s="89"/>
      <c r="O18" s="89"/>
      <c r="P18" s="89"/>
      <c r="Q18" s="63"/>
      <c r="R18" s="63"/>
      <c r="S18" s="90"/>
    </row>
    <row r="19" spans="1:19" ht="27.75" customHeight="1" thickTop="1" thickBot="1" x14ac:dyDescent="0.25">
      <c r="A19" s="77"/>
      <c r="B19" s="362" t="s">
        <v>42</v>
      </c>
      <c r="C19" s="362"/>
      <c r="D19" s="362"/>
      <c r="E19" s="364">
        <f>IF(COUNTIF('RESULTS - Requirements'!H11:H12,"&gt;=0")=0,"",IF(SUM('RESULTS - Requirements'!H11:H12)/COUNTIF('RESULTS - Requirements'!H11:H12,"&gt;0")=0,"",SUM('RESULTS - Requirements'!H11:H12)/COUNTIF('RESULTS - Requirements'!H11:H12,"&gt;0")))</f>
        <v>2</v>
      </c>
      <c r="F19" s="372"/>
      <c r="G19" s="151" t="str">
        <f t="shared" si="3"/>
        <v>Indeterminate compliant</v>
      </c>
      <c r="H19" s="80" t="str">
        <f t="shared" si="4"/>
        <v/>
      </c>
      <c r="I19" s="81">
        <f t="shared" si="5"/>
        <v>2</v>
      </c>
      <c r="J19" s="86" t="str">
        <f t="shared" si="6"/>
        <v/>
      </c>
      <c r="K19" s="141"/>
      <c r="L19" s="54"/>
      <c r="M19" s="53"/>
      <c r="N19" s="53"/>
      <c r="O19" s="54"/>
      <c r="P19" s="91"/>
      <c r="Q19" s="64"/>
      <c r="R19" s="63"/>
      <c r="S19" s="64"/>
    </row>
    <row r="20" spans="1:19" ht="15" thickTop="1" x14ac:dyDescent="0.2">
      <c r="A20" s="77"/>
      <c r="B20" s="92"/>
      <c r="C20" s="92"/>
      <c r="D20" s="92"/>
      <c r="E20" s="92"/>
      <c r="F20" s="52"/>
      <c r="G20" s="152"/>
      <c r="H20" s="52"/>
      <c r="I20" s="93"/>
      <c r="J20" s="153"/>
      <c r="K20" s="154"/>
      <c r="L20" s="154"/>
      <c r="M20" s="154"/>
      <c r="N20" s="155"/>
      <c r="O20" s="156"/>
      <c r="P20" s="154"/>
      <c r="Q20" s="153"/>
      <c r="R20" s="153"/>
      <c r="S20" s="245"/>
    </row>
    <row r="21" spans="1:19" x14ac:dyDescent="0.2">
      <c r="B21" s="53"/>
      <c r="C21" s="54"/>
      <c r="D21" s="54"/>
      <c r="F21" s="53"/>
      <c r="G21" s="54"/>
      <c r="I21" s="53"/>
      <c r="J21" s="243"/>
      <c r="K21" s="243"/>
      <c r="L21" s="244"/>
      <c r="M21" s="244"/>
      <c r="O21" s="243"/>
      <c r="P21" s="244"/>
      <c r="R21" s="244"/>
      <c r="S21" s="154"/>
    </row>
    <row r="22" spans="1:19" ht="27.75" customHeight="1" x14ac:dyDescent="0.2">
      <c r="A22" s="91"/>
      <c r="B22" s="96"/>
      <c r="C22" s="54"/>
      <c r="D22" s="54"/>
      <c r="E22" s="54"/>
      <c r="F22" s="91"/>
      <c r="G22" s="54"/>
      <c r="H22" s="54"/>
      <c r="I22" s="77"/>
      <c r="J22" s="373" t="s">
        <v>52</v>
      </c>
      <c r="K22" s="374"/>
      <c r="L22" s="374"/>
      <c r="M22" s="374"/>
      <c r="N22" s="374"/>
      <c r="O22" s="374"/>
      <c r="P22" s="374"/>
      <c r="Q22" s="374"/>
      <c r="R22" s="374"/>
      <c r="S22" s="375"/>
    </row>
    <row r="23" spans="1:19" x14ac:dyDescent="0.2">
      <c r="A23" s="100"/>
      <c r="B23" s="101"/>
      <c r="C23" s="101"/>
      <c r="D23" s="101"/>
      <c r="E23" s="101"/>
      <c r="F23" s="100"/>
      <c r="G23" s="101"/>
      <c r="H23" s="101"/>
      <c r="J23" s="101"/>
      <c r="K23" s="101"/>
      <c r="L23" s="101"/>
      <c r="M23" s="101"/>
      <c r="N23" s="101"/>
      <c r="O23" s="101"/>
      <c r="Q23" s="101"/>
      <c r="R23" s="102"/>
      <c r="S23" s="102"/>
    </row>
    <row r="24" spans="1:19" ht="15" customHeight="1" x14ac:dyDescent="0.2"/>
    <row r="28" spans="1:19" x14ac:dyDescent="0.2">
      <c r="N28" s="157"/>
    </row>
    <row r="48" spans="10:10" x14ac:dyDescent="0.2">
      <c r="J48" s="74"/>
    </row>
  </sheetData>
  <mergeCells count="25">
    <mergeCell ref="B18:D18"/>
    <mergeCell ref="E18:F18"/>
    <mergeCell ref="B19:D19"/>
    <mergeCell ref="E19:F19"/>
    <mergeCell ref="J22:S22"/>
    <mergeCell ref="B16:D16"/>
    <mergeCell ref="E16:F16"/>
    <mergeCell ref="B17:D17"/>
    <mergeCell ref="E17:F17"/>
    <mergeCell ref="C9:G9"/>
    <mergeCell ref="C10:G10"/>
    <mergeCell ref="B14:G14"/>
    <mergeCell ref="B15:D15"/>
    <mergeCell ref="E15:F15"/>
    <mergeCell ref="A11:A12"/>
    <mergeCell ref="C11:G11"/>
    <mergeCell ref="C12:G12"/>
    <mergeCell ref="G2:K2"/>
    <mergeCell ref="C4:G4"/>
    <mergeCell ref="A5:A7"/>
    <mergeCell ref="C5:G5"/>
    <mergeCell ref="C6:G6"/>
    <mergeCell ref="C7:G7"/>
    <mergeCell ref="C8:G8"/>
    <mergeCell ref="A8:A9"/>
  </mergeCells>
  <conditionalFormatting sqref="G16:G19">
    <cfRule type="cellIs" dxfId="38" priority="41" operator="equal">
      <formula>"Non-compliant"</formula>
    </cfRule>
    <cfRule type="cellIs" dxfId="37" priority="42" operator="equal">
      <formula>"Indeterminate compliant"</formula>
    </cfRule>
    <cfRule type="cellIs" dxfId="36" priority="43" operator="equal">
      <formula>"Fully compliant"</formula>
    </cfRule>
  </conditionalFormatting>
  <conditionalFormatting sqref="H11">
    <cfRule type="containsBlanks" dxfId="35" priority="13">
      <formula>LEN(TRIM(H11))=0</formula>
    </cfRule>
    <cfRule type="cellIs" dxfId="34" priority="14" operator="equal">
      <formula>1</formula>
    </cfRule>
    <cfRule type="cellIs" dxfId="33" priority="15" operator="equal">
      <formula>2</formula>
    </cfRule>
    <cfRule type="cellIs" dxfId="32" priority="16" operator="equal">
      <formula>3</formula>
    </cfRule>
  </conditionalFormatting>
  <conditionalFormatting sqref="H5">
    <cfRule type="containsBlanks" dxfId="31" priority="37">
      <formula>LEN(TRIM(H5))=0</formula>
    </cfRule>
    <cfRule type="cellIs" dxfId="30" priority="38" operator="equal">
      <formula>1</formula>
    </cfRule>
    <cfRule type="cellIs" dxfId="29" priority="39" operator="equal">
      <formula>2</formula>
    </cfRule>
    <cfRule type="cellIs" dxfId="28" priority="40" operator="equal">
      <formula>3</formula>
    </cfRule>
  </conditionalFormatting>
  <conditionalFormatting sqref="H6">
    <cfRule type="containsBlanks" dxfId="27" priority="33">
      <formula>LEN(TRIM(H6))=0</formula>
    </cfRule>
    <cfRule type="cellIs" dxfId="26" priority="34" operator="equal">
      <formula>1</formula>
    </cfRule>
    <cfRule type="cellIs" dxfId="25" priority="35" operator="equal">
      <formula>2</formula>
    </cfRule>
    <cfRule type="cellIs" dxfId="24" priority="36" operator="equal">
      <formula>3</formula>
    </cfRule>
  </conditionalFormatting>
  <conditionalFormatting sqref="H7:H8">
    <cfRule type="containsBlanks" dxfId="23" priority="29">
      <formula>LEN(TRIM(H7))=0</formula>
    </cfRule>
    <cfRule type="cellIs" dxfId="22" priority="30" operator="equal">
      <formula>1</formula>
    </cfRule>
    <cfRule type="cellIs" dxfId="21" priority="31" operator="equal">
      <formula>2</formula>
    </cfRule>
    <cfRule type="cellIs" dxfId="20" priority="32" operator="equal">
      <formula>3</formula>
    </cfRule>
  </conditionalFormatting>
  <conditionalFormatting sqref="H9">
    <cfRule type="containsBlanks" dxfId="19" priority="9">
      <formula>LEN(TRIM(H9))=0</formula>
    </cfRule>
    <cfRule type="cellIs" dxfId="18" priority="10" operator="equal">
      <formula>1</formula>
    </cfRule>
    <cfRule type="cellIs" dxfId="17" priority="11" operator="equal">
      <formula>2</formula>
    </cfRule>
    <cfRule type="cellIs" dxfId="16" priority="12" operator="equal">
      <formula>3</formula>
    </cfRule>
  </conditionalFormatting>
  <conditionalFormatting sqref="H10">
    <cfRule type="containsBlanks" dxfId="15" priority="5">
      <formula>LEN(TRIM(H10))=0</formula>
    </cfRule>
    <cfRule type="cellIs" dxfId="14" priority="6" operator="equal">
      <formula>1</formula>
    </cfRule>
    <cfRule type="cellIs" dxfId="13" priority="7" operator="equal">
      <formula>2</formula>
    </cfRule>
    <cfRule type="cellIs" dxfId="12" priority="8" operator="equal">
      <formula>3</formula>
    </cfRule>
  </conditionalFormatting>
  <conditionalFormatting sqref="H12">
    <cfRule type="containsBlanks" dxfId="11" priority="1">
      <formula>LEN(TRIM(H12))=0</formula>
    </cfRule>
    <cfRule type="cellIs" dxfId="10" priority="2" operator="equal">
      <formula>1</formula>
    </cfRule>
    <cfRule type="cellIs" dxfId="9" priority="3" operator="equal">
      <formula>2</formula>
    </cfRule>
    <cfRule type="cellIs" dxfId="8" priority="4" operator="equal">
      <formula>3</formula>
    </cfRule>
  </conditionalFormatting>
  <printOptions horizontalCentered="1" verticalCentered="1"/>
  <pageMargins left="7.874015748031496E-2" right="7.874015748031496E-2" top="0.55118110236220474" bottom="0.55118110236220474" header="0.31496062992125984" footer="0.31496062992125984"/>
  <rowBreaks count="1" manualBreakCount="1">
    <brk id="23" max="18"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tabSelected="1" topLeftCell="G3" zoomScaleSheetLayoutView="100" workbookViewId="0">
      <selection activeCell="N11" sqref="N11"/>
    </sheetView>
  </sheetViews>
  <sheetFormatPr defaultColWidth="8.75" defaultRowHeight="14.25" x14ac:dyDescent="0.2"/>
  <cols>
    <col min="1" max="1" width="13.375" style="56" customWidth="1"/>
    <col min="2" max="4" width="8.75" style="56"/>
    <col min="5" max="5" width="10.625" style="56" customWidth="1"/>
    <col min="6" max="6" width="13.125" style="56" customWidth="1"/>
    <col min="7" max="7" width="17" style="56" customWidth="1"/>
    <col min="8" max="8" width="12.375" style="56" customWidth="1"/>
    <col min="9" max="16384" width="8.75" style="56"/>
  </cols>
  <sheetData>
    <row r="1" spans="1:19" x14ac:dyDescent="0.2">
      <c r="A1" s="51"/>
      <c r="B1" s="52"/>
      <c r="C1" s="52"/>
      <c r="D1" s="52"/>
      <c r="E1" s="52"/>
      <c r="F1" s="52"/>
      <c r="G1" s="53"/>
      <c r="H1" s="53"/>
      <c r="I1" s="53"/>
      <c r="J1" s="53"/>
      <c r="K1" s="54"/>
      <c r="L1" s="52"/>
      <c r="M1" s="52"/>
      <c r="N1" s="52"/>
      <c r="O1" s="52"/>
      <c r="P1" s="52"/>
      <c r="Q1" s="52"/>
      <c r="R1" s="52"/>
      <c r="S1" s="55"/>
    </row>
    <row r="2" spans="1:19" ht="20.25" x14ac:dyDescent="0.3">
      <c r="A2" s="51"/>
      <c r="B2" s="52"/>
      <c r="C2" s="52"/>
      <c r="D2" s="52"/>
      <c r="E2" s="52"/>
      <c r="F2" s="52"/>
      <c r="G2" s="352" t="s">
        <v>95</v>
      </c>
      <c r="H2" s="353"/>
      <c r="I2" s="353"/>
      <c r="J2" s="353"/>
      <c r="K2" s="354"/>
      <c r="L2" s="52"/>
      <c r="M2" s="52"/>
      <c r="N2" s="52"/>
      <c r="O2" s="52"/>
      <c r="P2" s="52"/>
      <c r="Q2" s="52"/>
      <c r="R2" s="52"/>
      <c r="S2" s="55"/>
    </row>
    <row r="3" spans="1:19" ht="15" thickBot="1" x14ac:dyDescent="0.25">
      <c r="A3" s="57"/>
      <c r="B3" s="57"/>
      <c r="C3" s="57"/>
      <c r="D3" s="57"/>
      <c r="E3" s="57"/>
      <c r="F3" s="57"/>
      <c r="G3" s="57"/>
      <c r="H3" s="57"/>
      <c r="I3" s="58"/>
      <c r="J3" s="59"/>
      <c r="K3" s="59"/>
      <c r="M3" s="59"/>
      <c r="N3" s="59"/>
      <c r="O3" s="59"/>
      <c r="P3" s="59"/>
      <c r="Q3" s="59"/>
      <c r="R3" s="59"/>
    </row>
    <row r="4" spans="1:19" ht="30" customHeight="1" thickTop="1" thickBot="1" x14ac:dyDescent="0.25">
      <c r="A4" s="25" t="s">
        <v>17</v>
      </c>
      <c r="B4" s="25" t="s">
        <v>35</v>
      </c>
      <c r="C4" s="355" t="s">
        <v>111</v>
      </c>
      <c r="D4" s="355"/>
      <c r="E4" s="355"/>
      <c r="F4" s="355"/>
      <c r="G4" s="355"/>
      <c r="H4" s="25" t="s">
        <v>11</v>
      </c>
      <c r="I4" s="60" t="s">
        <v>43</v>
      </c>
      <c r="J4" s="61" t="s">
        <v>44</v>
      </c>
      <c r="K4" s="61" t="s">
        <v>45</v>
      </c>
      <c r="L4" s="116"/>
      <c r="M4" s="62"/>
      <c r="N4" s="63"/>
      <c r="O4" s="63"/>
      <c r="P4" s="63"/>
      <c r="Q4" s="63"/>
      <c r="R4" s="63"/>
      <c r="S4" s="64"/>
    </row>
    <row r="5" spans="1:19" ht="45" customHeight="1" thickTop="1" thickBot="1" x14ac:dyDescent="0.25">
      <c r="A5" s="344" t="s">
        <v>36</v>
      </c>
      <c r="B5" s="164" t="str">
        <f>'Performance Assessment '!D18</f>
        <v>D</v>
      </c>
      <c r="C5" s="358" t="str">
        <f>'Performance Assessment '!E18</f>
        <v>The oversight body conducts oversight activities to discuss challenges with each PR and identifies problems, potential reprogramming and corresponding reallocation of funds between program activities, if necessary.</v>
      </c>
      <c r="D5" s="358"/>
      <c r="E5" s="358"/>
      <c r="F5" s="358"/>
      <c r="G5" s="358"/>
      <c r="H5" s="26">
        <f>IF('Performance Assessment '!J18="1. Non-compliant",1,IF('Performance Assessment '!J18="2. Indeterminate compliant",2,IF('Performance Assessment '!J18="3. Fully compliant",3,IF('Performance Assessment '!J18="",""))))</f>
        <v>3</v>
      </c>
      <c r="I5" s="236" t="str">
        <f>IF($H5=1,$H5,"")</f>
        <v/>
      </c>
      <c r="J5" s="237" t="str">
        <f>IF($H5=2,$H5,"")</f>
        <v/>
      </c>
      <c r="K5" s="238">
        <f>IF($H5=3,$H5,"")</f>
        <v>3</v>
      </c>
      <c r="L5" s="118"/>
      <c r="M5" s="67"/>
      <c r="N5" s="68"/>
      <c r="O5" s="68"/>
      <c r="P5" s="68"/>
      <c r="Q5" s="68"/>
      <c r="R5" s="68"/>
      <c r="S5" s="69"/>
    </row>
    <row r="6" spans="1:19" ht="36.75" customHeight="1" thickTop="1" thickBot="1" x14ac:dyDescent="0.25">
      <c r="A6" s="376"/>
      <c r="B6" s="164" t="str">
        <f>'Performance Assessment '!D19</f>
        <v>E</v>
      </c>
      <c r="C6" s="358" t="str">
        <f>'Performance Assessment '!E19</f>
        <v>The CCM takes decisions and corrective action whenever problems and challenges are identified</v>
      </c>
      <c r="D6" s="358"/>
      <c r="E6" s="358"/>
      <c r="F6" s="358"/>
      <c r="G6" s="358"/>
      <c r="H6" s="26">
        <f>IF('Performance Assessment '!J19="1. Non-compliant",1,IF('Performance Assessment '!J19="2. Indeterminate compliant",2,IF('Performance Assessment '!J19="3. Fully compliant",3,IF('Performance Assessment '!J19="",""))))</f>
        <v>3</v>
      </c>
      <c r="I6" s="236" t="str">
        <f t="shared" ref="I6:I12" si="0">IF($H6=1,$H6,"")</f>
        <v/>
      </c>
      <c r="J6" s="237" t="str">
        <f t="shared" ref="J6:J12" si="1">IF($H6=2,$H6,"")</f>
        <v/>
      </c>
      <c r="K6" s="238">
        <f t="shared" ref="K6:K12" si="2">IF($H6=3,$H6,"")</f>
        <v>3</v>
      </c>
      <c r="L6" s="118"/>
      <c r="M6" s="67"/>
      <c r="N6" s="68"/>
      <c r="O6" s="68"/>
      <c r="P6" s="68"/>
      <c r="Q6" s="68"/>
      <c r="R6" s="68"/>
      <c r="S6" s="69"/>
    </row>
    <row r="7" spans="1:19" ht="34.5" customHeight="1" thickTop="1" thickBot="1" x14ac:dyDescent="0.25">
      <c r="A7" s="345"/>
      <c r="B7" s="165" t="str">
        <f>'Performance Assessment '!D20</f>
        <v>F</v>
      </c>
      <c r="C7" s="365" t="str">
        <f>'Performance Assessment '!E20</f>
        <v>The CCM shares oversight results with the Global Fund Secretariat and in-country stakeholders quarterly through the process defined in its Oversight Plan.</v>
      </c>
      <c r="D7" s="365"/>
      <c r="E7" s="365"/>
      <c r="F7" s="365"/>
      <c r="G7" s="365"/>
      <c r="H7" s="27">
        <f>IF('Performance Assessment '!J20="1. Non-compliant",1,IF('Performance Assessment '!J20="2. Indeterminate compliant",2,IF('Performance Assessment '!J20="3. Fully compliant",3,IF('Performance Assessment '!J20="",""))))</f>
        <v>2</v>
      </c>
      <c r="I7" s="236" t="str">
        <f t="shared" si="0"/>
        <v/>
      </c>
      <c r="J7" s="237">
        <f t="shared" si="1"/>
        <v>2</v>
      </c>
      <c r="K7" s="238" t="str">
        <f t="shared" si="2"/>
        <v/>
      </c>
      <c r="L7" s="119"/>
      <c r="M7" s="62"/>
      <c r="N7" s="70"/>
      <c r="O7" s="59"/>
      <c r="P7" s="59"/>
      <c r="Q7" s="59"/>
      <c r="R7" s="59"/>
    </row>
    <row r="8" spans="1:19" ht="43.5" customHeight="1" thickTop="1" thickBot="1" x14ac:dyDescent="0.25">
      <c r="A8" s="235" t="s">
        <v>37</v>
      </c>
      <c r="B8" s="165" t="str">
        <f>'Performance Assessment '!D24</f>
        <v>I</v>
      </c>
      <c r="C8" s="358" t="str">
        <f>'Performance Assessment '!E24</f>
        <v>The CCM has balanced representation of men and women (the Global Fund Gender Equality Strategy clarifies how women and girls are key affected groups in the context of the 3 diseases).</v>
      </c>
      <c r="D8" s="358"/>
      <c r="E8" s="358"/>
      <c r="F8" s="358"/>
      <c r="G8" s="358"/>
      <c r="H8" s="36">
        <f>IF('Performance Assessment '!J24="1. Non-compliant",1,IF('Performance Assessment '!J24="2. Indeterminate compliant",2,IF('Performance Assessment '!J24="3. Fully compliant",3,IF('Performance Assessment '!J24="",""))))</f>
        <v>3</v>
      </c>
      <c r="I8" s="236" t="str">
        <f t="shared" si="0"/>
        <v/>
      </c>
      <c r="J8" s="237" t="str">
        <f t="shared" si="1"/>
        <v/>
      </c>
      <c r="K8" s="238">
        <f t="shared" si="2"/>
        <v>3</v>
      </c>
      <c r="L8" s="117"/>
      <c r="M8" s="67"/>
      <c r="N8" s="63"/>
      <c r="O8" s="59"/>
      <c r="P8" s="59"/>
      <c r="Q8" s="59"/>
      <c r="R8" s="59"/>
    </row>
    <row r="9" spans="1:19" ht="37.5" customHeight="1" thickTop="1" thickBot="1" x14ac:dyDescent="0.25">
      <c r="A9" s="357" t="s">
        <v>38</v>
      </c>
      <c r="B9" s="166" t="str">
        <f>'Performance Assessment '!D27</f>
        <v>K</v>
      </c>
      <c r="C9" s="381" t="str">
        <f>'Performance Assessment '!E27</f>
        <v xml:space="preserve">CCM membership comprises a minimum of 40% representation from national civil society sectors.4
</v>
      </c>
      <c r="D9" s="381"/>
      <c r="E9" s="381"/>
      <c r="F9" s="381"/>
      <c r="G9" s="381"/>
      <c r="H9" s="49">
        <f>IF('Performance Assessment '!J27="1. Non-compliant",1,IF('Performance Assessment '!J27="2. Indeterminate compliant",2,IF('Performance Assessment '!J27="3. Fully compliant",3,IF('Performance Assessment '!J27="",""))))</f>
        <v>3</v>
      </c>
      <c r="I9" s="236" t="str">
        <f t="shared" si="0"/>
        <v/>
      </c>
      <c r="J9" s="237" t="str">
        <f t="shared" si="1"/>
        <v/>
      </c>
      <c r="K9" s="238">
        <f t="shared" si="2"/>
        <v>3</v>
      </c>
      <c r="L9" s="117"/>
      <c r="M9" s="67"/>
      <c r="N9" s="59"/>
      <c r="O9" s="59"/>
      <c r="P9" s="59"/>
      <c r="Q9" s="59"/>
      <c r="R9" s="59"/>
    </row>
    <row r="10" spans="1:19" ht="43.5" customHeight="1" thickTop="1" thickBot="1" x14ac:dyDescent="0.25">
      <c r="A10" s="357"/>
      <c r="B10" s="167" t="str">
        <f>'Performance Assessment '!D28</f>
        <v>L</v>
      </c>
      <c r="C10" s="358" t="str">
        <f>'Performance Assessment '!E28</f>
        <v>CCM has clearly defined processes of soliciting inputs from and providing feedback to their constituencies that selected them to represent their interests in the CCM</v>
      </c>
      <c r="D10" s="358"/>
      <c r="E10" s="358"/>
      <c r="F10" s="358"/>
      <c r="G10" s="358"/>
      <c r="H10" s="26">
        <f>IF('Performance Assessment '!J28="1. Non-compliant",1,IF('Performance Assessment '!J28="2. Indeterminate compliant",2,IF('Performance Assessment '!J28="3. Fully compliant",3,IF('Performance Assessment '!J28="",""))))</f>
        <v>1</v>
      </c>
      <c r="I10" s="236">
        <f t="shared" si="0"/>
        <v>1</v>
      </c>
      <c r="J10" s="237" t="str">
        <f t="shared" si="1"/>
        <v/>
      </c>
      <c r="K10" s="238" t="str">
        <f t="shared" si="2"/>
        <v/>
      </c>
      <c r="L10" s="117"/>
      <c r="M10" s="67"/>
      <c r="N10" s="59"/>
      <c r="O10" s="59"/>
      <c r="P10" s="59"/>
      <c r="Q10" s="59"/>
      <c r="R10" s="59"/>
    </row>
    <row r="11" spans="1:19" ht="43.5" customHeight="1" thickTop="1" thickBot="1" x14ac:dyDescent="0.25">
      <c r="A11" s="380"/>
      <c r="B11" s="165" t="str">
        <f>'Performance Assessment '!D29</f>
        <v>M</v>
      </c>
      <c r="C11" s="358" t="str">
        <f>'Performance Assessment '!E29</f>
        <v>The CCM elects its Chair and Vice-Chair(s) from different sectors (government, national civil society and development partners ) and also follows good governance principles of periodic change and rotation of leadership according to CCM by-laws.</v>
      </c>
      <c r="D11" s="358"/>
      <c r="E11" s="358"/>
      <c r="F11" s="358"/>
      <c r="G11" s="358"/>
      <c r="H11" s="27">
        <f>IF('Performance Assessment '!J29="1. Non-compliant",1,IF('Performance Assessment '!J29="2. Indeterminate compliant",2,IF('Performance Assessment '!J29="3. Fully compliant",3,IF('Performance Assessment '!J29="",""))))</f>
        <v>2</v>
      </c>
      <c r="I11" s="236" t="str">
        <f t="shared" si="0"/>
        <v/>
      </c>
      <c r="J11" s="237">
        <f t="shared" si="1"/>
        <v>2</v>
      </c>
      <c r="K11" s="238" t="str">
        <f t="shared" si="2"/>
        <v/>
      </c>
      <c r="L11" s="116"/>
      <c r="M11" s="62"/>
      <c r="N11" s="63"/>
      <c r="O11" s="63"/>
      <c r="P11" s="63"/>
      <c r="Q11" s="63"/>
      <c r="R11" s="63"/>
      <c r="S11" s="64"/>
    </row>
    <row r="12" spans="1:19" ht="57" customHeight="1" thickTop="1" thickBot="1" x14ac:dyDescent="0.25">
      <c r="A12" s="133" t="s">
        <v>39</v>
      </c>
      <c r="B12" s="169" t="str">
        <f>'Performance Assessment '!D34</f>
        <v>P</v>
      </c>
      <c r="C12" s="366" t="str">
        <f>'Performance Assessment '!E34</f>
        <v>To guarantee effective decision making, the CCM ensures that the number of members in the CCM with CoI does not exceed 1 person per constituency (excluding Ex-Officio Members with no voting rights).</v>
      </c>
      <c r="D12" s="366"/>
      <c r="E12" s="366"/>
      <c r="F12" s="366"/>
      <c r="G12" s="366"/>
      <c r="H12" s="36">
        <f>IF('Performance Assessment '!J34="1. Non-compliant",1,IF('Performance Assessment '!J34="2. Indeterminate compliant",2,IF('Performance Assessment '!J34="3. Fully compliant",3,IF('Performance Assessment '!J34="",""))))</f>
        <v>1</v>
      </c>
      <c r="I12" s="236">
        <f t="shared" si="0"/>
        <v>1</v>
      </c>
      <c r="J12" s="237" t="str">
        <f t="shared" si="1"/>
        <v/>
      </c>
      <c r="K12" s="238" t="str">
        <f t="shared" si="2"/>
        <v/>
      </c>
      <c r="L12" s="120"/>
      <c r="M12" s="62"/>
      <c r="N12" s="63"/>
      <c r="O12" s="63"/>
      <c r="P12" s="63"/>
      <c r="Q12" s="59"/>
      <c r="R12" s="59"/>
      <c r="S12" s="74"/>
    </row>
    <row r="13" spans="1:19" ht="15.75" thickTop="1" thickBot="1" x14ac:dyDescent="0.25">
      <c r="A13" s="168"/>
      <c r="B13" s="162"/>
      <c r="C13" s="69"/>
      <c r="D13" s="68"/>
      <c r="E13" s="69"/>
      <c r="F13" s="68"/>
      <c r="G13" s="68"/>
      <c r="H13" s="162"/>
      <c r="I13" s="73"/>
      <c r="J13" s="158"/>
      <c r="K13" s="74"/>
      <c r="L13" s="147"/>
      <c r="M13" s="147"/>
      <c r="N13" s="147"/>
      <c r="O13" s="147"/>
      <c r="P13" s="158"/>
      <c r="Q13" s="74"/>
      <c r="R13" s="147"/>
      <c r="S13" s="147"/>
    </row>
    <row r="14" spans="1:19" ht="15" thickTop="1" x14ac:dyDescent="0.2">
      <c r="A14" s="77"/>
      <c r="B14" s="92"/>
      <c r="C14" s="92"/>
      <c r="D14" s="92"/>
      <c r="E14" s="92"/>
      <c r="F14" s="52"/>
      <c r="G14" s="52"/>
      <c r="H14" s="52"/>
      <c r="I14" s="93"/>
      <c r="J14" s="94"/>
      <c r="K14" s="83"/>
      <c r="L14" s="55"/>
      <c r="M14" s="95"/>
      <c r="N14" s="95"/>
      <c r="O14" s="95"/>
      <c r="P14" s="95"/>
      <c r="Q14" s="94"/>
      <c r="R14" s="94"/>
      <c r="S14" s="94"/>
    </row>
    <row r="15" spans="1:19" ht="15" thickBot="1" x14ac:dyDescent="0.25">
      <c r="A15" s="91"/>
      <c r="B15" s="96"/>
      <c r="C15" s="54"/>
      <c r="D15" s="54"/>
      <c r="E15" s="54"/>
      <c r="F15" s="91"/>
      <c r="G15" s="54"/>
      <c r="H15" s="54"/>
      <c r="I15" s="77"/>
      <c r="J15" s="97"/>
      <c r="K15" s="97"/>
      <c r="L15" s="97"/>
      <c r="M15" s="98"/>
      <c r="N15" s="99"/>
      <c r="O15" s="97"/>
      <c r="P15" s="97"/>
      <c r="Q15" s="97"/>
      <c r="R15" s="97"/>
      <c r="S15" s="97"/>
    </row>
    <row r="16" spans="1:19" ht="15" thickBot="1" x14ac:dyDescent="0.25">
      <c r="A16" s="91"/>
      <c r="B16" s="54"/>
      <c r="C16" s="54"/>
      <c r="D16" s="54"/>
      <c r="E16" s="54"/>
      <c r="F16" s="91"/>
      <c r="G16" s="54"/>
      <c r="H16" s="54"/>
      <c r="I16" s="77"/>
      <c r="J16" s="377" t="s">
        <v>52</v>
      </c>
      <c r="K16" s="378"/>
      <c r="L16" s="378"/>
      <c r="M16" s="378"/>
      <c r="N16" s="378"/>
      <c r="O16" s="378"/>
      <c r="P16" s="378"/>
      <c r="Q16" s="378"/>
      <c r="R16" s="378"/>
      <c r="S16" s="379"/>
    </row>
    <row r="17" spans="1:19" x14ac:dyDescent="0.2">
      <c r="A17" s="100"/>
      <c r="B17" s="101"/>
      <c r="C17" s="101"/>
      <c r="D17" s="101"/>
      <c r="E17" s="101"/>
      <c r="F17" s="100"/>
      <c r="G17" s="101"/>
      <c r="H17" s="101"/>
      <c r="J17" s="101"/>
      <c r="K17" s="101"/>
      <c r="L17" s="101"/>
      <c r="M17" s="101"/>
      <c r="N17" s="101"/>
      <c r="O17" s="101"/>
      <c r="Q17" s="101"/>
      <c r="R17" s="102"/>
      <c r="S17" s="102"/>
    </row>
    <row r="18" spans="1:19" ht="15" customHeight="1" x14ac:dyDescent="0.2"/>
    <row r="42" spans="10:10" x14ac:dyDescent="0.2">
      <c r="J42" s="74"/>
    </row>
  </sheetData>
  <mergeCells count="13">
    <mergeCell ref="C8:G8"/>
    <mergeCell ref="J16:S16"/>
    <mergeCell ref="C10:G10"/>
    <mergeCell ref="A9:A11"/>
    <mergeCell ref="C9:G9"/>
    <mergeCell ref="C11:G11"/>
    <mergeCell ref="C12:G12"/>
    <mergeCell ref="G2:K2"/>
    <mergeCell ref="C4:G4"/>
    <mergeCell ref="C6:G6"/>
    <mergeCell ref="C7:G7"/>
    <mergeCell ref="A5:A7"/>
    <mergeCell ref="C5:G5"/>
  </mergeCells>
  <conditionalFormatting sqref="H6:H12">
    <cfRule type="containsBlanks" dxfId="7" priority="9">
      <formula>LEN(TRIM(H6))=0</formula>
    </cfRule>
    <cfRule type="cellIs" dxfId="6" priority="10" operator="equal">
      <formula>1</formula>
    </cfRule>
    <cfRule type="cellIs" dxfId="5" priority="11" operator="equal">
      <formula>2</formula>
    </cfRule>
    <cfRule type="cellIs" dxfId="4" priority="12" operator="equal">
      <formula>3</formula>
    </cfRule>
  </conditionalFormatting>
  <conditionalFormatting sqref="H5">
    <cfRule type="containsBlanks" dxfId="3" priority="1">
      <formula>LEN(TRIM(H5))=0</formula>
    </cfRule>
    <cfRule type="cellIs" dxfId="2" priority="2" operator="equal">
      <formula>1</formula>
    </cfRule>
    <cfRule type="cellIs" dxfId="1" priority="3" operator="equal">
      <formula>2</formula>
    </cfRule>
    <cfRule type="cellIs" dxfId="0" priority="4" operator="equal">
      <formula>3</formula>
    </cfRule>
  </conditionalFormatting>
  <printOptions horizontalCentered="1" verticalCentered="1"/>
  <pageMargins left="7.874015748031496E-2" right="7.874015748031496E-2" top="0.55118110236220474" bottom="0.55118110236220474" header="0.31496062992125984" footer="0.31496062992125984"/>
  <rowBreaks count="1" manualBreakCount="1">
    <brk id="17" max="18" man="1"/>
  </row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2:F14"/>
  <sheetViews>
    <sheetView workbookViewId="0">
      <selection activeCell="A11" sqref="A11:C11"/>
    </sheetView>
  </sheetViews>
  <sheetFormatPr defaultColWidth="8.75" defaultRowHeight="14.25" x14ac:dyDescent="0.2"/>
  <sheetData>
    <row r="2" spans="1:6" ht="15" x14ac:dyDescent="0.25">
      <c r="A2" s="382" t="s">
        <v>0</v>
      </c>
      <c r="B2" s="382"/>
      <c r="C2" s="382"/>
    </row>
    <row r="3" spans="1:6" ht="15.75" customHeight="1" x14ac:dyDescent="0.2">
      <c r="A3" s="2" t="s">
        <v>5</v>
      </c>
      <c r="B3" s="1"/>
      <c r="C3" s="1"/>
    </row>
    <row r="4" spans="1:6" ht="18" customHeight="1" x14ac:dyDescent="0.2">
      <c r="A4" s="3" t="s">
        <v>4</v>
      </c>
    </row>
    <row r="5" spans="1:6" ht="18" customHeight="1" x14ac:dyDescent="0.25">
      <c r="A5" s="3"/>
      <c r="F5" s="39"/>
    </row>
    <row r="6" spans="1:6" ht="18" customHeight="1" x14ac:dyDescent="0.25">
      <c r="A6" s="382" t="s">
        <v>2</v>
      </c>
      <c r="B6" s="382"/>
      <c r="C6" s="382"/>
    </row>
    <row r="7" spans="1:6" ht="18" customHeight="1" x14ac:dyDescent="0.2">
      <c r="A7" s="3" t="s">
        <v>7</v>
      </c>
    </row>
    <row r="8" spans="1:6" ht="18" customHeight="1" x14ac:dyDescent="0.2">
      <c r="A8" s="3" t="s">
        <v>8</v>
      </c>
    </row>
    <row r="9" spans="1:6" ht="18" customHeight="1" x14ac:dyDescent="0.2">
      <c r="A9" s="3" t="s">
        <v>9</v>
      </c>
    </row>
    <row r="11" spans="1:6" ht="15" x14ac:dyDescent="0.25">
      <c r="A11" s="382" t="s">
        <v>3</v>
      </c>
      <c r="B11" s="382"/>
      <c r="C11" s="382"/>
    </row>
    <row r="12" spans="1:6" x14ac:dyDescent="0.2">
      <c r="A12" t="s">
        <v>32</v>
      </c>
    </row>
    <row r="13" spans="1:6" x14ac:dyDescent="0.2">
      <c r="A13" t="s">
        <v>34</v>
      </c>
    </row>
    <row r="14" spans="1:6" x14ac:dyDescent="0.2">
      <c r="A14" t="s">
        <v>33</v>
      </c>
    </row>
  </sheetData>
  <mergeCells count="3">
    <mergeCell ref="A11:C11"/>
    <mergeCell ref="A2:C2"/>
    <mergeCell ref="A6:C6"/>
  </mergeCells>
  <dataValidations count="1">
    <dataValidation type="date" showErrorMessage="1" prompt="Insert date" sqref="F5">
      <formula1>2013</formula1>
      <formula2>2018</formula2>
    </dataValidation>
  </dataValidations>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Instructions </vt:lpstr>
      <vt:lpstr>Performance Assessment </vt:lpstr>
      <vt:lpstr>RESULTS - Requirements</vt:lpstr>
      <vt:lpstr>RESULTS - Mininum Standards</vt:lpstr>
      <vt:lpstr>Sheet3</vt:lpstr>
      <vt:lpstr>Performance_Rating</vt:lpstr>
      <vt:lpstr>'Instructions '!Print_Area</vt:lpstr>
      <vt:lpstr>'Performance Assessment '!Print_Area</vt:lpstr>
      <vt:lpstr>'RESULTS - Mininum Standards'!Print_Area</vt:lpstr>
      <vt:lpstr>'RESULTS - Requirements'!Print_Area</vt:lpstr>
      <vt:lpstr>'Performance Assessment '!Print_Titles</vt:lpstr>
    </vt:vector>
  </TitlesOfParts>
  <Company>The Global Fund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CCM_PerformanceAssessment_Tool_en.xlsx</dc:title>
  <dc:creator>Julius Lambi</dc:creator>
  <cp:lastModifiedBy>Meting Room</cp:lastModifiedBy>
  <cp:lastPrinted>2013-09-24T12:03:03Z</cp:lastPrinted>
  <dcterms:created xsi:type="dcterms:W3CDTF">2013-01-29T10:38:23Z</dcterms:created>
  <dcterms:modified xsi:type="dcterms:W3CDTF">2014-09-19T14:30:22Z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0x010100D7AE33814D636243AB6A9FA2A045E8DA</vt:lpwstr>
  </property>
  <property fmtid="{D5CDD505-2E9C-101B-9397-08002B2CF9AE}" pid="3" name="gfDocumentType">
    <vt:lpwstr>(unspecified)</vt:lpwstr>
  </property>
  <property fmtid="{D5CDD505-2E9C-101B-9397-08002B2CF9AE}" pid="4" name="gfCountry">
    <vt:lpwstr>(unspecified)</vt:lpwstr>
  </property>
  <property fmtid="{D5CDD505-2E9C-101B-9397-08002B2CF9AE}" pid="5" name="gfContext">
    <vt:lpwstr>(unspecified)</vt:lpwstr>
  </property>
  <property fmtid="{D5CDD505-2E9C-101B-9397-08002B2CF9AE}" pid="6" name="gfCategory">
    <vt:lpwstr>(unspecified)</vt:lpwstr>
  </property>
  <property fmtid="{D5CDD505-2E9C-101B-9397-08002B2CF9AE}" pid="7" name="WorkflowCreationPath">
    <vt:lpwstr>2f7debbc-2b8d-44a1-9e0a-4005030c88f4,6;</vt:lpwstr>
  </property>
</Properties>
</file>